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C:\Users\Analista.SI\Downloads\"/>
    </mc:Choice>
  </mc:AlternateContent>
  <xr:revisionPtr revIDLastSave="0" documentId="13_ncr:1_{93FC235D-A984-4B24-9B5E-3F05A4A9DAFA}" xr6:coauthVersionLast="47" xr6:coauthVersionMax="47" xr10:uidLastSave="{00000000-0000-0000-0000-000000000000}"/>
  <bookViews>
    <workbookView xWindow="28680" yWindow="-120" windowWidth="20730" windowHeight="11040" xr2:uid="{9A576FCB-3C9E-4D6F-99C6-AD47437AFEFE}"/>
  </bookViews>
  <sheets>
    <sheet name="Circular 003" sheetId="1" r:id="rId1"/>
    <sheet name="XSD" sheetId="2" r:id="rId2"/>
  </sheets>
  <definedNames>
    <definedName name="_xlnm._FilterDatabase" localSheetId="0" hidden="1">'Circular 003'!$A$15:$K$124</definedName>
    <definedName name="_xlnm._FilterDatabase" localSheetId="1" hidden="1">XSD!#REF!</definedName>
    <definedName name="_xlnm.Print_Titles" localSheetId="0">'Circular 003'!$15:$15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5" i="1" l="1"/>
  <c r="J17" i="1" l="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6" i="1"/>
  <c r="D6" i="1"/>
  <c r="D5" i="1"/>
  <c r="I9" i="1" l="1"/>
  <c r="G9" i="1" l="1"/>
  <c r="F9" i="1"/>
  <c r="E9" i="1"/>
  <c r="I8" i="1"/>
  <c r="G8" i="1"/>
  <c r="F8" i="1"/>
  <c r="E8" i="1"/>
  <c r="I7" i="1"/>
  <c r="G7" i="1"/>
  <c r="F7" i="1"/>
  <c r="E7" i="1"/>
  <c r="I6" i="1"/>
  <c r="G6" i="1"/>
  <c r="F6" i="1"/>
  <c r="E6" i="1"/>
  <c r="I5" i="1"/>
  <c r="G5" i="1"/>
  <c r="F5" i="1"/>
  <c r="E5" i="1"/>
  <c r="D9" i="1"/>
  <c r="D8" i="1"/>
  <c r="D7" i="1"/>
  <c r="B9" i="1"/>
  <c r="B8" i="1"/>
  <c r="B7" i="1"/>
  <c r="B5" i="1"/>
  <c r="B6"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1D3693F-9EB3-4A93-898B-2C663D79F1D1}" name="GT001" type="4" refreshedVersion="0" background="1">
    <webPr xml="1" sourceData="1" url="C:\OneDrive - Clinica CES\Gestion_de_la_Informacion\1. Normatividad\36. Circular externa 0003 de 2018 GT001 - Conducta y buen gobierno\2021\GT001.xsd" htmlTables="1" htmlFormat="all"/>
  </connection>
</connections>
</file>

<file path=xl/sharedStrings.xml><?xml version="1.0" encoding="utf-8"?>
<sst xmlns="http://schemas.openxmlformats.org/spreadsheetml/2006/main" count="976" uniqueCount="373">
  <si>
    <t>RESPONSABLE</t>
  </si>
  <si>
    <t>PLAZO</t>
  </si>
  <si>
    <t>DOCUMENTOS SOPORTE</t>
  </si>
  <si>
    <t>Talento humano</t>
  </si>
  <si>
    <t>Dotación y mantenimiento</t>
  </si>
  <si>
    <t>Medicamentos y dispositivos médicos</t>
  </si>
  <si>
    <t>Procesos prioritarios asistenciales</t>
  </si>
  <si>
    <t>Historia clínica y registros</t>
  </si>
  <si>
    <t>Laboratorio clínico</t>
  </si>
  <si>
    <t>Cirugía</t>
  </si>
  <si>
    <t>N° acciones</t>
  </si>
  <si>
    <t>% Cumplimiento</t>
  </si>
  <si>
    <t>Radiología e imágenes</t>
  </si>
  <si>
    <t>GRUPO</t>
  </si>
  <si>
    <t>SUBGRUPO</t>
  </si>
  <si>
    <t>N° MEDIDA</t>
  </si>
  <si>
    <t>DESCRIPCIÓN MEDIDA</t>
  </si>
  <si>
    <t>AUTOEVALUACIÓN CIRCULAR 003 DE 2018
CÓDIGO DE ÉTICA Y BUEN GOBIERNO</t>
  </si>
  <si>
    <t>MÁXIMO ÓRGANO SOCIAL</t>
  </si>
  <si>
    <t>De los miembros del Máximo Órgano Social</t>
  </si>
  <si>
    <t>La entidad proporciona un trato igualitario a todos los miembros del Máximo Órgano Social que, dentro de una misma categoría, determinada así para los estatutos de Ia entidad, se encuentran en las mismas condiciones, sin que ello suponga el acceso a información privilegiada de unos de los miembros respecto de otros.</t>
  </si>
  <si>
    <t>CATEGORIA</t>
  </si>
  <si>
    <t>Tratamiento equitativo</t>
  </si>
  <si>
    <t>Deber de información general</t>
  </si>
  <si>
    <t xml:space="preserve">La entidad cuenta con mecanismos de acceso permanente y usa dirigido exclusivamente a los miembros del Maxima Organo Social, tales como un vinculo en Ia web de acceso exclusivo para ellos, o una oficina de atención a relaciones con miembros del Maxima Organo Social, reunianes informativas periódicas, entre atros, para que puedan expresar sus opinianes a plantear inquietudes a sugerencias sabre el desarrollo de Ia entidad a aquellas asociadas a su condicion de miembros. De igual manera, Ia entidad cuenta con un conducto regular para Ia solicitud de información clara, oportuna y confiable par parte de los miembros del Maxima Organo Social. </t>
  </si>
  <si>
    <t>De la Asamblea General de los miembros del Máximo Órgano Social</t>
  </si>
  <si>
    <t>La entidad tiene un reglamento interno de funcionamiento de Ia Asamblea General que como mínimo abarca los temas de convocatoria y celebración.</t>
  </si>
  <si>
    <t>Convocatoria</t>
  </si>
  <si>
    <t>Celebración</t>
  </si>
  <si>
    <t>Representación y asistencia</t>
  </si>
  <si>
    <t>La entidad minimiza el uso de delegaciones de voto en blanco, sin instrucciones de voto, promoviendo de manera activa el uso de un modelo estándar de carta de representación que Ia propia entidad hace Ilegar a los convocados o que publica en su página web. En el modelo se incluyen los puntos del Orden del Día y las correspondientes Propuestas de Acuerdo conforme aI procedimiento establecido con anterioridad. Aquellas propuestas serán sometidas a Ia consideración de los convocados, con el objetivo de que el constituyente, si así lo estima conveniente, indique, en cada caso, el sentido de su voto a su representante.</t>
  </si>
  <si>
    <t>El reglamento de Ia Asamblea de Ia entidad exige que los Directores de Ia Junta Directiva u órgano equivalente y, muy especialmente, los Presidentes de los Comités de Ia Junta Directiva, así como el Presidente Ejecutivo de Ia entidad, asistan a Ia Asamblea para responder a las inquietudes de los convocados.</t>
  </si>
  <si>
    <t>De las funciones del Máximo Órgano Social</t>
  </si>
  <si>
    <t>Conflictos de Interés</t>
  </si>
  <si>
    <t>Grupos Empresariales</t>
  </si>
  <si>
    <t>La entidad se compromete a declarar Ia existencia del Grupo Empresarial, cuando a ello haya lugar, haciendo visible al público interesado y a las entidades de control esta situación, por los medios idóneos.</t>
  </si>
  <si>
    <t>Resolución de controversias</t>
  </si>
  <si>
    <t>Salvo para aquellas disputas entre miembros del Máximo Órgano Social, o entre miembros del mismo y la entidad o su Junta Directiva, que por atribución legal expresa deban dirimirse necesariamente ante Ia jurisdicción ordinaria, los estatutos de Ia entidad incluyen mecanismos para Ia resolución de controversias tales como el acuerdo directo, Ia amigable composición, Ia conciliación o el arbitraje.</t>
  </si>
  <si>
    <t>Sin perjuicio de Ia independencia de cada entidad individual integrada en el Grupo Empresarial y las responsabilidades de sus Órganos de administración, existe una estructura organizacional del Grupo Empresarial que define para los tres (3) niveles de gobierno —Asamblea General, Junta Directiva y Alta Gerencia - los órganos y posiciones individuales clave, así como las relaciones entre ellos, Ia cual es pública, clara y transparente, y permite determinar Iíneas claras de responsabilidad y comunicación, y facilita Ia orientación estratégica, supervisión, control y administración efectiva del Grupo Empresarial.</t>
  </si>
  <si>
    <t>ÓRGANOS DE ADMINISTRACIÓN</t>
  </si>
  <si>
    <t>Junta Directiva u órgano equivalente</t>
  </si>
  <si>
    <t>Los Consejos Directivos de las cajas de compensación familiar que operan IPS constituyen un Comité de Dirección de IPS. Esta medida aplica únicamente para las cajas de compensación familiar.</t>
  </si>
  <si>
    <t>No aplica</t>
  </si>
  <si>
    <t>RESPUESTA</t>
  </si>
  <si>
    <t>EXPLICACIÓN DE LA RESPUESTA</t>
  </si>
  <si>
    <t>Responsabilidades</t>
  </si>
  <si>
    <t>Conformación</t>
  </si>
  <si>
    <t>Dentro de los limites legales, Ia Junta Directiva está conformada por un número impar de Directores que sea suficiente para el adecuado desempeño de sus funciones, y que permita una eficaz administración y gobierno de Ia entidad.</t>
  </si>
  <si>
    <t>La entidad adopta ciertos requisitos, en adición a los establecidos legalmente, para Ia designacion de Directores. Los requisitos aluden a Ia experiencia, conocimiento, formación académica y destrezas profesionales, para el mejor desarrollo de las funciones de Ia Junta.</t>
  </si>
  <si>
    <t>Todo Director de Junta Directiva cuenta con su Carta de Aceptación, entendiendo por esta un documento que firma al ser elegido o reelegido y en Ia que se resumen los compromisos que el nuevo (o reelegido) Director de Ia Junta Directiva asume con Ia entidad. Esta carta, aborda cuestiones tales como: plazo del nombramiento; deberes y derechos; compromisos estimados de tiempo; programa de inducción; remuneración; gastos; devolución de documentos; terminación de Ia designación; pólizas de responsabilidad civil de administradores y directivos; reuniones estimadas; conflictos de interés; aceptación de Ia normativa interna de Ia sociedad y sujeción a los principios de Ia misma (Estatutos, Reglamentos, Código de Conducta y de Buen Gobierno, entre otros). Al firmar Ia Carta de Aceptación se deja constancia del recibo y/o capacitación sobre su contenido.
En el caso de los Directores independientes, Ia Carta de Aceptación incluirá su declaración de independencia y cumplimiento de los requisitos establecidos por Ia sociedad para integrarse en esta categoría.</t>
  </si>
  <si>
    <t>El Reglamento de Ia Junta Directiva, estipula que los Directores independientes y patrimoniales son siempre mayoría respecto a los Directores ejecutivos, cuyo número, en el supuesto de integrarse en la Junta Directiva, es el mínimo necesario para atender las necesidades de información y coordinación entre Ia Junta Directiva y Ia Alta Gerencia de Ia sociedad.</t>
  </si>
  <si>
    <t xml:space="preserve"> En Ia Junta Directiva no hay Directores ejecutivos.</t>
  </si>
  <si>
    <t xml:space="preserve"> Si Ia Junta Directiva se compone de:
- 3 a 4 Directores, al menos uno (1) es independiente.
- 5 a 8 Directores, al menos dos (2) son independientes.
- 9 o 12 Directores, al menos ties (3) son independientes.
- 13 o más Directores, al menos cuatro (4) son independientes.</t>
  </si>
  <si>
    <t>Elección de Directores</t>
  </si>
  <si>
    <t>Reglamentos y Declaraciones</t>
  </si>
  <si>
    <t>La entidad cuenta con un procedimiento interno para evaluar las incompatibilidades e inhabilidades de carácter legal y Ia adecuación del candidato a las necesidades de Ia Junta Directiva, a través de Ia evaluación de un conjunto de criterios que deben cumplir los perfiles funcionales y personales de los candidatos, y Ia verificación del cumplimiento de unos requisitos objetivos para ser miembro de Junta Directiva y otros adicionales para ser Director independiente.</t>
  </si>
  <si>
    <t>El reglamento de Ia Junta Directiva prevé que Ia evaluación de Ia idoneidad de los candidatos es una actividad cuya ejecución es anterior a Ia realización de Ia Asamblea General, de tal forma que los miembros del Máximo Órgano Social dispongan de información suficiente (calidades personales, idoneidad, trayectoria, experiencia, integridad, etc.) sobre los candidatos propuestos para integrarla, con Ia antelación que permita su adecuada valoración.</t>
  </si>
  <si>
    <t>Al momento de posesionarse los Directores de Ia Junta Directiva, éstos hacen una declaración de su compromiso de obrar en el interés general de Ia entidad y sus usuarios, en un ejercicio de máxima transparencia, y no en el interés particular de algún miembro del Máximo Órgano Social o parte interesada. Asi mismo, todos los Directores deben firmar un documento de confidencialidad con relación a Ia información que se recibe y se discute en cada una de sus reuniones.</t>
  </si>
  <si>
    <t>La Junta Directiva construye el reglamento interno que regula su organizacion y funcionamiento, así como las funciones y responsabilidades de sus miembros, del Presidente y del Secretario de Ia Junta Directiva, y sus deberes y derechos. Tal reglamento es difundido entre los miembros del Máximo Órgano Social para su aprobación en Asamblea General y su carácter es vinculante para los Directores de Ia Junta Directiva.</t>
  </si>
  <si>
    <t>Funcionamiento</t>
  </si>
  <si>
    <t>El Presidente de Ia Junta Directiva con Ia asistencia del Secretario de la Junta Directiva y del Presidente Ejecutivo de Ia entidad prepara un plan de trabajo de Ia Junta Directiva para un determinado periodo, herramienta que facilita determinar el número razonable de reuniones ordinarias por año y su duración estimada.</t>
  </si>
  <si>
    <t>La Junta Directiva sesiona minimo cuatro (4) veces por año. Su foco está claramente orientado a la definición y seguimiento de Ia estrategia de Ia entidad.</t>
  </si>
  <si>
    <t>La Junta Directiva facilita Ia instauración de estándares de calidad y de referenciación de los mismos.</t>
  </si>
  <si>
    <t>Anualmente Ia Junta Directiva evalúa la eficacia de su trabajo como Órgano colegiado, Ia de sus Comités y la de los miembros individualmente considerados, incluyendo Ia evaluación por pares, asI como Ia razonabilidad de sus normas internas y Ia dedicación y rendimiento de sus Directores, proponiendo, en su caso, las modificaciones a su organización y funcionamiento que considere pertinentes.</t>
  </si>
  <si>
    <t>El Presidente de Ia Junta Directiva asume, con el concurso del Secretarlo de Ia Junta Directiva, Ia responsabilidad última de que los miembros reciban Ia información con antelación suficiente y que Ia información sea útil, por lo que en el conjunto de documentos que se entrega (acta de Ia Junta Directiva) debe primar Ia calidad frente a Ia cantidad.</t>
  </si>
  <si>
    <t>Comités</t>
  </si>
  <si>
    <t>La Junta Directiva podrá crear los Comités que considere necesarios para el adecuado funcionamiento de Ia entidad. Establecerá para cada uno de ellos las responsabilidades, objetivos, plan de trabajo y mecanismos de evaluación de su desempeño, a los que deberán ajustarse.</t>
  </si>
  <si>
    <t>Cada uno de los Comités de Ia Junta Directiva cuenta con libro de actas y un reglamento interno que regula los detalles de su conformación, las materias, funciones sobre las que debe trabajar el Comité, y su operativa, prestando especial atención a los canales de comunicación entre los Comités y Ia Junta Directiva y, en el caso de los Grupos Empresariales, a los mecanismos de relacionamiento y coordinación entre los Comités de Ia Junta Directiva de Ia matriz y los de las empresas subordinadas, Si existen.
Las reuniones y decisiones de cada uno de los Comités de Ia Junta Directiva constan por escrito en informes o actas, los cuales están a disposición de Ia Junta Directiva, autoridades internas y externas de control.</t>
  </si>
  <si>
    <t>Los miembros de los diferentes Comités son nombrados por Ia Junta Directiva. Asimismo, este órgano designa los Presidentes de cada Comité.</t>
  </si>
  <si>
    <t>Los diferentes Comités de Ia Junta Directiva sesionan al menos una (1) vez cada trimestre.</t>
  </si>
  <si>
    <t>Todos los Comités de Ia Junta Directiva tienen presencia de al menos dos (2) directores independientes.</t>
  </si>
  <si>
    <t>La Junta Directiva establece un Comité de Mejoramiento de Ia Calidad para asegurar Ia calidad del tratamiento de salud recibido por los pacientes.</t>
  </si>
  <si>
    <t>Comités - Comité de Contraloría Interna</t>
  </si>
  <si>
    <t>El reglamento de Ia Junta Directiva crea un Comité de Contralorla Interna. Está conformado por mínimo dos (2) directores y un (1) experto externo delegado por Ia Junta Directiva, quienes cuentan con conocimientos contables, financieros y de gestión operativa relacionada con temas de protección al usuario. Este Comité apoya Ia inspección y seguimiento de las politicas, procedimientos y controles internos que se establezcan, el análisis de Ia ejecución de las operaciones de Ia entidad, el análisis de las salvedades generadas por el Revisor Fiscal y Ia revision periódica de Ia Arquitectura de Control de Ia entidad y del sistema de gestión de riesgos. Aunque el Auditor Interno puede asistir a las reuniones, éste no posee poder de voto en el Comité de Contralorla Interna.
El Comité cuenta con Ia libertad para reportar sus hallazgos y revelarlos internamente, y las facilidades suficientes para mantener una comunicación directa y sin interferencia con el Órgano de Administración existente.</t>
  </si>
  <si>
    <t>En el Comité de Contraloria Interna los Directores independientes son mayoría.</t>
  </si>
  <si>
    <t>Comités - Comité de Gobierno Organizacional</t>
  </si>
  <si>
    <t>El reglamento de Ia Junta Directiva crea un Comité de Gobierno Organizacional. Se conforma por un número impar, igual o mayor a tres (3), de Directores y expertos externos delegados por Ia Junta Directiva con conocimientos de gobierno organizacional. 
Este Comité está encargado de apoyar a Ia Junta Directiva (o quien haga sus veces) en Ia definición de una politica de nombramientos y retribuciones, Ia garantía de acceso a información veraz y oportuna sobre Ia entidad, Ia evaluación anual del desempeño de Ia Junta Directiva, los órganos de gestión, control interno y la monitorización de negociaciones con terceros, entre estos las entidades que hacen parte del mismo Grupo Empresarial (si es el caso).
El Comité de Gobierno Organizacional en ningún momento sustituye Ia responsabilidad que corresponde a Ia Junta Directiva y a Ia Alta Gerencia sobre Ia dirección estratégica del talento humano y su remuneración. En tal contexto,su responsabilidad quedará limitada a servir de apoyo al Órgano directivo.
En el caso de que Ia IPS haga parte de un Grupo Empresarial, este Comité puede ser el mismo para todas las empresas que lo conforman, siempre y cuando se cumpla a cabalidad con todas las funciones establecidas en Ia presente Circular.</t>
  </si>
  <si>
    <t>Comités - Comité de Riesgos</t>
  </si>
  <si>
    <t>El reglamento de Ia Junta Directiva crea un Comité de Riesgos. Presenta una composición interdisciplinaria que incluye al menos los siguientes miembros: un (1) profesional con formación en salud y con conocimientos en epidemiologIa, un (1) profesional con formación en actuaria o economIa o matemáticas o estadistica, un (1) profesional con formación en finanzas o economía o administración de empresas con núcleo esencial en finanzas, o carreras profesionales afines, y un (1) Director de Ia Junta Directiva.
Este Comité está encargado de liderar la implementación y desarrollar el monitoreo de Ia poiltica y estrategia de Ia gestión de riesgos de Ia entidad.</t>
  </si>
  <si>
    <t>Comités - Comité de Conducta</t>
  </si>
  <si>
    <t>El reglamento de Ia Junta Directiva crea un Comité de Conducta. Se conforma por miembros de Ia Alta Gerencia y deben ser un número impar, igual o mayor a tres (3). Si el tema de discusión implica directamente al Presidente Ejecutivo (o quien haga sus veces) o al Auditor Interno, un número impar, igual o mayor a tres (3), de Directores de la Junta Directiva acciona como Comité de Conducta.</t>
  </si>
  <si>
    <t>El Comité de Conducta construye los lineamientos de las polIticas anti-soborno y anti-corrupción para Ia entidad. Asimismo, garantiza su divulgación de manera constante, completa y precisa.</t>
  </si>
  <si>
    <t>El Comité de Conducta implementa un Programa Empresarial de Cumplimiento Anticorrupción, de acuerdo a las directrices dadas por la Secretaria de Transparencia de Ia Presidencia de Ia Republica de Colombia o Ia Oficina de las Naciones Unidas contra Ia Droga y el Delito (UNODC).</t>
  </si>
  <si>
    <t>ÓRGANOS DE CONTROL</t>
  </si>
  <si>
    <t>Principios</t>
  </si>
  <si>
    <t>Elementos del Sistema de Control Interno</t>
  </si>
  <si>
    <t>La entidad prestadora diseña e implementa Ia estructura de control interno necesaria para alcanzar los fines ya mencionados, incluyendo por lo menos los siguientes tópicos: (I) Ambiente de control, (ii) Gestión de riesgos, (iii) Actividades de control, (iv) lnformación y comunicación, (v) Monitoreo, y (vi) Evaluaciones independientes.</t>
  </si>
  <si>
    <t>Ambiente de control</t>
  </si>
  <si>
    <t>Gestión de riesgos</t>
  </si>
  <si>
    <t>Actividades de control</t>
  </si>
  <si>
    <t>Información y comunciación</t>
  </si>
  <si>
    <t>Además de Ia información que se proporciona al público y a la Superintendencia Nacional de Salud de conformidad con las normas vigentes, se difunde, de acuerdo con Io que los administradores de Ia entidad consideran pertinente, la información que hace posible conducir y controlar Ia organización, sin perjuicio de aquella que sea de carácter privilegiado, confidencial o reservado, respecto de Ia cual se adoptan todas las medidas que resulten necesarias para su protección, incluyendo Ia relacionado con su almacenamiento, acceso, conservación, custodia y divulgación.</t>
  </si>
  <si>
    <t>A Ia información clasificada a sujeta a reserva por disposición legal, solo tienen acceso directo ciertas personas (sujetos calificados), en razón de su profesión u oficio, ya que de conocerse podría vulnerarse el derecho a Ia intimidad de las personas. Los registros individuales que incluyen información a nivel de individuos pueden usarse internamente o con terceros para fines analíticos, estadIsticos o de investigación siempre y cuando sean debidamente anonimizados de conformidad con el artIculo 6 de la Ley 1581 de 2012 (o cualquier norma que Ia sustituya, modifique o elimine).</t>
  </si>
  <si>
    <t>A Ia información que se proporciona a esta Superintendencia Ia entidad adiciona, sin ser excluyente, Ia exposición de las transacciones que se realizan entre las Partes Vinculadas y dentro de su Grupo Empresarial, según sea el caso, así como las relaciones existentes entre unas y atras, siguiendo Io dispuesto en este sentido por Ia Norma Internacional de Contabilidad (NIC 24), Ia Ley 222 de 1995 y demás disposiciones que adicionen, modifiquen o sustituyan.</t>
  </si>
  <si>
    <t>Los administradores de Ia entidad definen politicas de seguridad de Ia información, mediante Ia ejecución de un programa que comprende, entre otros, el diseño, Ia implantación, Ia divulgación, Ia educación y el mantenimiento de las estrategias y mecanismos para administrar Ia seguridad de Ia información, Ia cual incluye, entre otros mecanismos, Ia celebración de acuerdos de confidencialidad, en aquellos casos en los cuales resulta indispensable suministrar información privilegiada a personas que en condiciones normales no tienen acceso a Ia misma.</t>
  </si>
  <si>
    <t>Cada empleado conoce el papel que desempeña dentro de Ia organización y dentro del SCI y Ia forma en Ia cual las actividades a su cargo están relacionadas con el trabajo de los demás. Para el efecto, Ia entidad dispone de medios para comunicar Ia información significativa, tanto al interior de Ia organizacion como hacia su exterior.</t>
  </si>
  <si>
    <t>Monitoreo</t>
  </si>
  <si>
    <t>La entidad cuenta con un proceso en el que se permite verificar Ia calidad del control interno a través del tiempo. Se efectúa por medio de Ia supervisión continua que realizan los jefes o Ilderes de cada area o proceso como parte habitual de su responsabilidad (directores, coordinadores, etc., dentro del ámbito de Ia competencia de cada uno de ellos), así como de las evaluaciones periódicas que realiza el Departamento de Contraloría lnterna u órgano equivalente, el Presidente Ejecutivo o máximo responsable de Ia organización y otras revisiones dirigidas.
Las deficiencias de control interno son identificadas y comunicadas de manera oportuna a las partes responsables de tomar acciones correctivas y, cuando resultan materiales, se informa también a Ia Junta Directiva u órgano equivalente.</t>
  </si>
  <si>
    <t>Evaluaciones independientes</t>
  </si>
  <si>
    <t>La entidad utiliza empresas de Auditoria Externa para revisar Ia efectividad del control interno. Las debilidades resultado de esta evaluación y sus recomendaciones de mejoramiento, son reportadas de manera ascendente, informando sobre asuntos representativos de manera inmediata al Comité de Contraloría Interna, y haciéndoles seguimiento.</t>
  </si>
  <si>
    <t>Áreas especiales dentro del Sistema de Control Interno</t>
  </si>
  <si>
    <t>Control interno en la gestión de salud</t>
  </si>
  <si>
    <t>La entidad implementa los sistemas necesarios para hacer una evaluación sistemética de Ia atención en salud (en los tópicos de accesibilidad, oportunidad, seguridad, pertinencia y continuidad), a través de los procesos de contraloría, seguimiento, evaluación, identificación de problemas y solución de los mismos, mediante técnicas de auditorIa o de autoevaluación para Ia calificación y mejoramiento de Ia calidad en Ia atención en salud.
Los representantes legales son responsables de adelantar todas las acciones necesarias para garantizar Ia calidad en Ia prestación de sus servicios, de conformidad con las normas vigentes en materia de garantía de Ia calidad, para lo cual diseñan procedimientos de control necesarios e incluyen en el informe de gestión que los administradores de Ia entidad presenten a la Asamblea General u órgano equivalente, y a Ia Junta Directiva o quien haga sus veces, evaluaciones sobre el desempeño de los mencionados sistemas.</t>
  </si>
  <si>
    <t>Los representantes legales informan a Ia Junta Directiva u órgano equivalente sobre Ia implementación y desarrollo de las acciones de auditoria para Ia garantía de Ia calidad, Ia revisión y el monitoreo de los niveles de acreditación, sobre las medidas que se deben adoptar para Ia superación de los eventos detectados, sobre los resultados de siniestralidad resultante respecto de Ia esperada y del mercado, sobre los eventos de seguridad relevantes y, particularmente, todas las deficiencias encontradas y medidas adoptadas para superarlas.</t>
  </si>
  <si>
    <t>Control interno en la gestión de salud - Políticas de gestión en salud</t>
  </si>
  <si>
    <t>Control interno en la gestión financiera</t>
  </si>
  <si>
    <t>Control interno en la gestión financiera - Políticas contables</t>
  </si>
  <si>
    <t>Control Interno para la gestión de la tecnología</t>
  </si>
  <si>
    <t>Control Interno para la gestión de la tecnología - Políticas de tecnología</t>
  </si>
  <si>
    <t>Responsabilidades dentrol del Sistema de Control Interno</t>
  </si>
  <si>
    <t>Junta Directva u órgano equivalente</t>
  </si>
  <si>
    <t>Representante Legal</t>
  </si>
  <si>
    <t>Departamento de Contraloría Interna u órgano que cumpla funciones equivalentes</t>
  </si>
  <si>
    <t>Pautas para el ejercicio de la Contraloría Interna - Objetivo y responsabilidad</t>
  </si>
  <si>
    <t>Pautas para el ejercicio de la Contraloría Interna - Independencia y objetividad</t>
  </si>
  <si>
    <t>Pautas para el ejercicio de la Contraloría Interna - Pericia y debido cuidado profesional</t>
  </si>
  <si>
    <t>Pautas para el ejercicio de la Contraloría Interna - Programa de calidad y cumplimiento</t>
  </si>
  <si>
    <t>Pautas para el ejercicio de la Contraloría Interna - Administración de la actividad</t>
  </si>
  <si>
    <t>Pautas para el ejercicio de la Contraloría Interna - Funciones</t>
  </si>
  <si>
    <t>Órganos Externos</t>
  </si>
  <si>
    <t>Revisor Fiscal</t>
  </si>
  <si>
    <t>GRUPOS DE INTERÉS</t>
  </si>
  <si>
    <t>Rendición de cuentas</t>
  </si>
  <si>
    <t>Frente al Público</t>
  </si>
  <si>
    <t>Frente a la comunidad científica y médica</t>
  </si>
  <si>
    <t>Frente a la Superintencia Nacional de Salud</t>
  </si>
  <si>
    <t>Transparencia en la Contratación de Personal Médico</t>
  </si>
  <si>
    <t>Transparencia en la Política de Compras</t>
  </si>
  <si>
    <t>REVELACIÓN DE INFORMACIÓN</t>
  </si>
  <si>
    <t>Los representantes legales son los responsables del establecimiento y mantenimiento de adecuados sistemas de revelación y control de la información financiera, por lo cual diseñan procedimientos de control sobre Ia calidad, suficiencia y oportunidad de Ia misma. Además, verifican Ia operatividad de los controles establecidos al interior de Ia correspondiente entidad, e incluyen en el informe de gestión que los administradores presenten a Ia Asamblea General u Órgano equivalente, Ia evaluación sobre el desempeño de los mencionados sistemas de revelación y control.</t>
  </si>
  <si>
    <t>Los representantes legales son los responsables de informar ante el Comité de Contraloría Interna o en su defecto a Ia Junta Directiva u Órgano equivalente, todas las deficiencias significativas encontradas en el diseño y operación de los controles internos que hubieran impedido a Ia entidad registrar, procesar, resumir y presentar adecuadamente Ia información financiera de Ia misma. También son los responsables de reportar los casos de fraude que hayan podido afectar Ia calidad de Ia información financiera, asI como cambios en Ia metodologla de evaluación de Ia misma.</t>
  </si>
  <si>
    <t>La entidad establece, desarrolla, documenta y comunica políticas de tecnologia y define los recursos, procesos, procedimientos, metodologIas y controles necesarios para asegurar el cumplimiento de las polIticas adoptadas.</t>
  </si>
  <si>
    <t>El Representante Legal deja constancia documental de sus actuaciones relacionadas con sus responsabilidades, mediante memorandos, cartas, actas de reuniones o los documentos que resulten pertinentes para el efecto. Adicionalmente, mantiene a disposición del Auditor Interno, el Revisor Fiscal y demás Órganos de supervision o control los soportes necesarios para acreditar Ia correcta implementacián del SCI, en sus diferentes elementos, procesos y procedimientos.</t>
  </si>
  <si>
    <t>Los objetivos, Ia autoridad y Ia responsabilidad de Ia contraloría interna están formalmente definidos en un documento, debidamente aprobado por la Junta Directiva u órgano equivalente, en donde se establece un acuerdo con Ia Alta Gerencia de Ia entidad respecto de Ia función y responsabilidad de la actividad de contraloria interna, su posición dentro de Ia organización y Ia
autorización al Auditor Interno para que tenga acceso a todos los registros relevantes para Ia ejecución de su labor.</t>
  </si>
  <si>
    <t>La actividad de contraloria interna es independiente, y el Auditor Interno es objetivo en el cumplimiento de sus trabajos a través de una actitud imparcial y neutral, buscando siempre evitar conflictos de intereses.
Si Ia independencia u objetividad del Auditor Interno en cualquier momento se ve comprometida de hecho o en apariencia, los detalles del impedimento se dan a conocer por escrito a Ia Junta Directiva u órgano equivalente.</t>
  </si>
  <si>
    <t>El Auditor Interno o quien haga sus veces es nombrado por Ia Junta Directiva u Órgano equivalente.</t>
  </si>
  <si>
    <t>Tanto el Auditor Interno como su equipo de trabajo reúnen los conocimientos, las aptitudes y las competencias necesarias para cumplir con sus responsabilidades. Cuentan con asesoría y asistencia competente para aquellas áreas especializadas respecto de las cuales él o su personal no cuentan con los conocimientos necesarios.
Los Auditores Internos cumplen su trabajo con el cuidado y Ia pericia que se esperan de un especialista razonablemente prudente y competente.</t>
  </si>
  <si>
    <t>El Auditor Interno desarrolla y mantiene un programa de calidad y mejora que cubre todos los aspectos de Ia actividad de contraloria interna y revisa continuamente su eficacia. Este programa incluye evaluaciones de calidad externas e internas periódicas y supervision interna continua. Cada parte del programa está diseñada para ayudar a la actividad de contraloría
interna a añadir valor y a garantizar que cumpla con las normas aplicables a esta actividad.
Cuando el incumplimiento afecta el alcance general o el funcionamiento de Ia actividad de contraloría interna, se aclara esta situación a Ia Alta Gerencia y a Ia Junta Directiva u órgano competente, informándoles los obstáculos que se presentaron para generar esta situación.</t>
  </si>
  <si>
    <t>El Revisor Fiscal de Ia entidad valora los Sistemas de Control Interno y de Gestión de Riesgos implementados a fin de emitir Ia opinión a Ia que se refiere. Para el caso especifico de IPS, se sigue lo previsto en el artIculo 232 de la Ley 100 de 1993 o normas que lo modifiquen, sustituyan o eliminen.
El Revisor Fiscal seleccionado, para poder cumplir con el criterio de independencia, garantiza que sus ingresos provenientes de la IPS no superan el tres por ciento (3%) de sus ingresos totales. De otra parte, cuando Ia revisoria fiscal es una persona juridica, Ia IPS establece su cambio a más tardar cada 5 años. Cuando es personal natural se cambia a más tardar cada tres años.</t>
  </si>
  <si>
    <t>Frente a las autoridades Locales</t>
  </si>
  <si>
    <t>La entidad aporta oportunamente a Ia Superintendencia Nacional de Salud Ia información detallada para que ésta pueda supervisar Ia integridad y rigor de las metodologlas de gestion del riesgo en salud y financiero, el sistema de atención al usuario y el SCI. Asimismo, Ia entidad cumple a cabalidad con todas las instrucciones emitidas por esta Superintendencia.</t>
  </si>
  <si>
    <t>La entidad tiene un documento, aprobado por resolución de Ia Junta Directiva, que especifica los criterios que aplica y perfiles que tiene en cuenta para seleccionar y vincular el cuerpo medico. El documento considera las diferentes especialidades y tiene previsiones claras para abrir nuevos procesos de selección y vinculacián teniendo como criterio principal la necesidad del servicio.</t>
  </si>
  <si>
    <t>La entidad tiene una politica de compras, aprobada por Ia Junta Directiva, que incluye los criterios y procedimientos, asi como las areas responsables para Ia adquisicion de bienes y servicios necesarios para Ia operación y sus respectivas atribuciones. Para las categorias de bienes y servicios y las cuantlas que Ia entidad define, hay pluralidad de oferentes y comparacion de ofertas con criterios predefinidos.</t>
  </si>
  <si>
    <t>Política General de Revelación de Información</t>
  </si>
  <si>
    <t>Frente a las Autoridades</t>
  </si>
  <si>
    <t>Información sobre la entidad</t>
  </si>
  <si>
    <t>La entidad establece procedimientos para que Ia contralorla interna y Ia revisoría fiscal hagan una evaluación independiente y se pronuncien sobre Ia calidad de los datos en salud que Ia entidad reporta a las diferentes autoridades (incluyendo entre otros RIPS, SIVIGILA, Cuenta de Alto Costo y EstadIsticas Vitales), y al público en general.</t>
  </si>
  <si>
    <t>Información sobre Salud</t>
  </si>
  <si>
    <t>Información Financiera</t>
  </si>
  <si>
    <t>La página web de Ia entidad incluye información financiera y administrativa. Puede incluir presentaciones (de resultados, de operaciones), informes financieros, de gestión, informacián a entes supervisores y noticias significativas. Adicionalmente, incluye al menos los resultados financieros trimestrales, presentados de manera consistente con los reportes de Ia entidad a Ia Superintendencia Nacional de Salud.</t>
  </si>
  <si>
    <t>Frente a los miembros del Máximo Órgano Social</t>
  </si>
  <si>
    <t>Informe de Gobierno Organizacional</t>
  </si>
  <si>
    <t>La entidad prepara anualmente un Informe de Gobierno Organizacional, de cuyo contenido es responsable Ia Junta Directiva, previa revisión e informe favorable del Comité de Contralorla Interna, que se presenta junto con el resto de documentos de cierre de ejercicio.
Para las IPS que hacen parte de Grupos Empresariales, el informe se puede presentar por su sociedad matriz, no obstante, este tiene que incluir Ia información explicita del prestador y cumplir a cabalidad con las medidas y recomendaciones que contiene la presente Circular.</t>
  </si>
  <si>
    <t>De existir salvedades en el informe del Revisor Fiscal, estas y las acciones que Ia entidad plantea para solventar Ia situación, son objeto de pronunciamiento ante los miembros del Máximo Órgano Social reunidos en Asamblea General, por parte del presidente del Comité de Contralorla Interna. Cuando ante las salvedades y/o párrafos de énfasis del Revisor Fiscal, Ia Junta Directiva considera que debe mantener su criterio, esta posición es adecuadamente explicada y justificada mediante informe escrito a Ia Asamblea General, concretando el contenido y el alcance de Ia discrepancia.</t>
  </si>
  <si>
    <t>Salvedades del Revisor Fiscal</t>
  </si>
  <si>
    <t>Partes Vinculadas</t>
  </si>
  <si>
    <t>Las operaciones con o entre Partes Vinculadas, incluidas las operaciones entre empresas del Grupo Empresarial que, por medio de parámetros objetivos tales como volumen de Ia operación, porcentaje sobre activos, ventas u otros indicadores, sean calificadas como materiales por Ia entidad, se incluyen con detalle en Ia información financiera pública, así como Ia mención a la realización de operaciones con empresas off-shore.</t>
  </si>
  <si>
    <t>En el caso de Grupos Empresariales, Ia revelación de información a terceros es integral y transversal, referente al conjunto de empresas, que permita a los terceros externos formarse una opinion fundada sobre Ia realidad, organización, complejidad, actividad, tamaño y modelo de gobierno del Grupo Empresarial.</t>
  </si>
  <si>
    <t>MEDIDAS DE CONDUCTA</t>
  </si>
  <si>
    <t>Cumple</t>
  </si>
  <si>
    <t>Sin perjuicio del derecho que les asiste a los miembros de presentar sus propuestas en las reuniones de Asamblea (ordinarias o extraordinarias), en el orden del día establecido para aquellas, se desagregan los diferentes asuntos por tratar de modo que no se confundan con otros, dando al orden del día una secuencia Iógica de temas, salvo aquellos puntos que deban discutirse conjuntamente por tener conexidad entre sí, hecho que deberá ser advertido.</t>
  </si>
  <si>
    <t>Teniendo en cuenta los Iímites previstos en el artículo 185 del Código de Comercio o normas que lo modifiquen, sustituyan o eliminen, Ia entidad no limita el derecho del miembro a hacerse representar en Ia Asamblea General, pudiendo delegar su voto en cualquier persona, sea esta miembro o no.</t>
  </si>
  <si>
    <t>La entidad adelanta unas actividades de control obligatorias para todas las areas, operaciones y procesos de Ia entidad, tales como las siguientes:
a) Revisiones de alto nivel, como son el análisis de informes y presentaciones que solicitan los Directores de Junta Directiva u órganos que hagan sus veces y otros altos directivos de Ia organización para efectos de analizar y monitorear los resultados a el progreso de Ia entidad hacia el logro de sus objetivos; detectar problemas, tales como deficiencias de control, errores en los informes financieros o en las resultados en salud y adoptar las correctivos necesarios.
b) Controles generales, que rigen para todas las aplicaciones de sistemas y ayudan a asegurar su continuidad y operación adecuada. Dentro de éstos se incluyen aquellos que se hagan sabre la administración de Ia tecnología de información, su infraestructura, Ia administración de seguridad y Ia adquisición, desarrollo y mantenimienta del software.
c) Controles de aplicación, los cuales incluyen pasos a través de sistemas tecnológicos y manuales de procedimientos relacionados. Se centran directamente en Ia suficiencia, exactitud, autorización y validez de Ia captura y procesamiento de datos. Su principal objetivo es prevenir que los errores se introduzcan en el sistema, asi como detectarlos y corregirlos una vez involucrados en él. Si se diseñan correctamente, pueden facilitar el control sobre los datos introducidos en el sistema.
d) Limitaciones de acceso fIsico a las distintas áreas de Ia organización, y controles de acceso a los sistemas de información, de acuerdo con el nivel de riesgo asociado a cada area, teniendo en cuenta tanto Ia seguridad de los funcionarios de Ia entidad como de sus bienes, de los activos de terceros que administra y de su información.
e) Segregación de funciones.
f) Acuerdos de confidencialidad.
g) Procedimientos de control aleatorios.
h) Difusión de las actividades de control.</t>
  </si>
  <si>
    <t>La entidad, a través de su normativa interna, considera que Ia Junta Directiva, por medio de su Presidente y con el apoyo del Comité de Gobierno Organizacional o quien cumpla sus funciones, es el Órgano más adecuado para centralizar y coordinar con anterioridad a Ia Asamblea General el proceso de conformación del órgano de administración.</t>
  </si>
  <si>
    <t>La entidad cuenta con una página web que contiene información relevante de su institución -preservando el habeas data-, útil para cada una de las partes interesadas, que incluye al menos estos vinculos o enlaces: Información de la Entidad, Información sobre los miembros o propietarios, Información sobre la administración, Información sobre los órganos de control, información sobre los usuarios (estadisiticas sobre su número, pérfil demográfico y distribución geográfica)</t>
  </si>
  <si>
    <t>En las Audiencias Públicas de Rendición de Cuentas, se dará información sobre Ia gestión integral adelantada por Ia entidad prestadora de servicios de salud, eI manejo presupuestal, financiero y administrativo, los avances y logros obtenidos como producto de las reuniones concertadas con las asociaciones respectivas y las acciones correctivas tomadas por el ejercicio del proceso veedor.</t>
  </si>
  <si>
    <t>La entidad facilita a los miembros del Máximo Órgano Social Ia toma de decisiones informadas en Ia Asamblea General, poniendo a su disposición, dentro del término de Ia convocatoria, en el domicilio social y en una página web de acceso restringido a los miembros, la documentación necesaria sobre los temas por tratar.</t>
  </si>
  <si>
    <t>Además de los requisitos de independencia ya previstos anteriormente, Ia entidad adopta una definición de independencia rigurosa, a través de su reglamento de Junta Directiva, e incluye, entre otros requisitos que deben ser evaluados, los siguientes:
a) Las relaciones o vínculos de cualquier naturaleza del candidato a Director independiente con miembros significativos y sus Partes Vinculadas, nacionales y del exterior.
b) Declaración de independencia del candidato ante Ia entidad, sus miembros del Máximo Órgano Social y miembros de Ia Alta Gerencia, instrumentada a través de su Carta de Aceptación.
c) Declaración de Ia Junta Directiva, respecto a Ia independencia del candidato, donde se expongan los posibles vinculos que puedan estar en contravía con Ia definición de independencia que haya adoptado Ia entidad.</t>
  </si>
  <si>
    <t>La entidad cuenta con un procedimiento, articulado a través del Comité de Gobierno Organizacional u otro que cumpla sus funciones, que permite a Ia Junta Directiva, a través de su propia dinámica y las conclusiones de las evaluaciones anuales, alcanzar los siguientes objetivos:
a) Identificar Ia composición tentativa de perfiles funcionales (asociados a aspectos tales como conocimientos y experiencia profesional) que en cada circunstancia se necesitan en Ia Junta Directiva (Habrá diversidad de perfiles profesionales, incluyendo al menos personas con experiencia y conocimiento en salud, asi como en asuntos administrativos y financieros).
b) Identificar los perfiles personales (vinculados con trayectoria, reconocimiento, prestigio, disponibilidad, liderazgo, dinámica de grupo, etc.) más convenientes para Ia Junta Directiva.
c) Evaluar el tiempo y dedicación necesarios para que puedan desempeñar adecuadamente sus obligaciones.</t>
  </si>
  <si>
    <t>El Comité de Gobierno Organizacional tiene entre otras funciones, sin limitarse a ellas, apoyar a la Junta Directiva en los siuientes temas:
a) Propender por que los miembros del Máximo Órgano Social, los usuarios y el público en general tengan acceso de manera completa, veraz y oportuna a Ia información de Ia entidad que deba revelarse.
b) Revisar y evaluar Ia manera en que Ia Junta Directiva dio cumplimiento a sus deberes durante el periodo.
c) Monitorear las negociaciones realizadas por Directores de Ia Junta Directiva con acciones, cuotas o partes de interés de Ia entidad o por otras entidades del mismo Grupo Empresarial.
d) Monitorear las negociaciones realizadas por miembros del Máximo Órgano Social con terceros, incluidas las entidades que hacen parte del mismo Grupo Empresarial.
e) Supervisar el cumplimiento de Ia polItica de remuneración de los adm in istradores.
f) Revisar el desempeño de Ia Alta Gerencia, entendiendo por ella al Presidente Ejecutivo y a los funcionarios del grado inmediatamente inferior.
g) Proponer una polItica de remuneraciones y salarios para los empleados de Ia entidad, incluyendo Ia Alta Gerencia.
h) Proponer una politica de relacionamiento con el cuerpo medico y el personal asistencial que establezca conductos regulares y espacios apropiados para consulta y discusión de asuntos de interés para personal de Ia entidad.
i) Hacer seguimiento a las instancias internas previstas para asuntos de ética médica.
j) Proponer una polltica para Ia revelación y el manejo adecuado de eventuales conflictos de interés para miembros de Junta Directiva, Alta Gerencia y personal asistencial. La polItica debe incluir las consecuencias de su incumplimiento.
k) Proponer los criterios objetivos por los cuales Ia entidad contrata a sus principales directivos y personal asistencia.</t>
  </si>
  <si>
    <t>nummed</t>
  </si>
  <si>
    <t>respmed</t>
  </si>
  <si>
    <t>medexp</t>
  </si>
  <si>
    <t>N</t>
  </si>
  <si>
    <t>&lt;Medida adicionada por la Circular 5 de 2021. El nuevo texto es el siguiente:&gt;  Dentro de la implementación del Sistema Integrado de Gestión de Riesgos y de cada uno de los Subsistemas de Administración de Riesgos de la entidad, se deberán asignar como mínimo las siguientes funciones a la Junta Directiva u órgano de administración que haga sus veces.
a) Aprobar las políticas de la entidad en materia de administración de todos los riesgos que pueden afectar los objetivos de la entidad y que son presentadas por el Comité de Riesgos, a partir del trabajo con el área de gestión de riesgos, en caso de que existan, órgano equivalente o de las diferentes áreas de la entidad.
b) Aprobar los reglamentos, manuales de procesos, procedimientos y funciones de las áreas pertenecientes a la entidad, así como sus respectivas actualizaciones.
c) Aprobar el Código de Conducta y de Buen Gobierno. el sistema de control interno, la estructura organizacional y tecnológica del Sistema Integrado de Gestión de Riesgos.
d) Aprobar el diseño y definir la periodicidad de los informes internos para los reportes de la gestión de los riesgos, especialmente los prioritarios que se van a presentar a las diferentes áreas de la entidad.
e) Aprobar el marco general de indicadores de alerta temprana y los límites de exposición como mínimo a los riesgos prioritarios.
f) Aprobar las actuaciones en caso de sobrepasar o exceder los límites de exposición como mínimo frente a los riesgos prioritarios o cualquier excepción de las políticas, así como los planes de contingencia a adoptar en caso de presentarse escenarios extremos.
g) Conocer los resultados de las pruebas de tensión (stress test) en el caso que apliquen y el plan de acción a ejecutar con base en ellos, presentado por el Comité de Riesgos u órgano equivalente.
h) Garantizar los recursos técnicos y humanos que se requieran para implementar y mantener en funcionamiento el Sistema Integrado de Gestión de Riesgos, teniendo en cuenta las características de cada riesgo y el tamaño y complejidad de la entidad.
i) Realizar el nombramiento del Comité de Riesgos en caso de que la entidad decida establecerlo, definir sus funciones y aprobar su reglamento, de acuerdo con las normas legales que le apliquen.
j) Pronunciarse y hacer seguimiento sobre los informes periódicos que elabore el Comité de Riesgos y la Revisoría Fiscal, respecto a los niveles de riesgo asumidos por la entidad, las medidas correctivas aplicadas para que se cumplan los límites de riesgo previamente establecidos y las observaciones o recomendaciones adoptadas para el adecuado desarrollo de cada uno de los Subsistemas de Administración de Riesgo.
k) Designar la(s) instancia(s) responsable(s) del diseño de las metodologías, modelos e indicadores cualitativos y/o cuantitativos de reconocido valor técnico para la oportuna detección de la exposición como mínimo a los riesgos prioritarios en los casos que aplique.
l) Aprobar las metodologías de segmentación, identificación, medición, control y monitoreo de los diferentes Subsistemas de Administración de Riesgos, diseñadas por la instancia responsable.
m) Monitorear el cumplimiento de los lineamientos de los diferentes Subsistemas de Administración de Riesgos promoviendo su continuo fortalecimiento y que la toma de decisiones este en función de la selección e implementación de las estrategias para el tratamiento y control de los diversos riesgos y de su comportamiento.</t>
  </si>
  <si>
    <t>Medida adicionada por la Circular 5 de 2021. El nuevo texto es el siguiente:&gt; Dentro de la implementación del Sistema Integrado de Gestión de Riesgos y de cada uno de los Subsistemas de Administración de Riesgos de la entidad, se deberán asignar como mínimo las siguientes funciones a cargo del Comité de Riesgos:
a) Evaluar y formular a la Junta Directiva o quien haga sus veces, las metodologías de segmentación, identificación, medición, control y monitoreo de los riesgos a los que se expone la entidad, para mitigar su impacto, presentadas y diseñadas por el área de gestión de riesgos. Asimismo, las actualizaciones a las que haya lugar.
b) Velar por el efectivo, eficiente y oportuno funcionamiento del ciclo general de gestión de riesgos, incluyendo todas las etapas que se mencionaron en el punto anterior, para cada uno de los riesgos identificados.
c) Evaluar y formular a la Junta Directiva o quien haga sus veces, los ajustes o modificaciones necesarios a las políticas de los diferentes Subsistemas de Administración de Riesgos, presentadas y diseñadas por el área de gestión de riesgos.
d) Evaluar y proponer a la Junta Directiva o quien haga sus veces, el manual de procesos y procedimientos y sus actualizaciones, a través de los cuales se llevarán a la práctica las políticas aprobadas para la implementación de los diferentes Subsistemas de Administración de Riesgos.
e) Identificar las consecuencias potenciales que pueda generar la materialización de los diferentes riesgos sobre las operaciones que realiza la entidad.
f) Evaluar los límites de exposición para cada uno de los riesgos identificados, y presentar a la Junta Directiva y al Representante Legal, las observaciones o recomendaciones que considere pertinentes, presentadas y diseñadas por el área de gestión de riesgos.
g) Objetar la realización de aquellas operaciones que no cumplan con las políticas o límites de riesgo establecidas por la entidad o grupo empresarial oficialmente reconocido al cual esta pertenezca. Cabe resaltar que de acuerdo con las políticas que establezca la entidad, cada instancia podrá tener diferentes atribuciones para aprobar operaciones que incumplan las políticas establecidas inicialmente por la entidad y que violen los límites de exposición para cada uno de los riesgos identificados.
h) Conocer y discutir los resultados de las pruebas de tensión (stress test) en el caso que apliquen y el plan de acción a ejecutar con base en ellos para informarlo a la Junta Directiva, Consejo de Administración u órgano que haga sus veces.
i) Informar a la Junta Directiva y al Representante Legal sobre los siguientes aspectos:
- El comportamiento y los niveles de exposición de la entidad a cada uno de los riesgos (como mínimo los riegos prioritarios), así como las operaciones objetadas. Los informes sobre la exposición de riesgo deben incluir un análisis de sensibilidad por escenarios y pruebas bajo condiciones extremas basadas en supuestos razonables (stress testing).
- Las desviaciones con respecto a los límites de exposición de riesgo previamente establecidos, si se llegasen a presentar (posibles incumplimientos frente a los límites), operaciones poco convencionales o por fuera de las condiciones de mercado y las operaciones con vinculados.
- Validar e informar a la Junta Directiva y al Representante Legal, el avance en los planes de acción y de mejoramiento, para la adopción de las medidas que se requieran frente a las deficiencias informadas, respecto a temas relacionados con el Sistema Integrado de Gestión de Riesgos</t>
  </si>
  <si>
    <t>&lt;Medida modificada por la Circular 5 de 2021. El nuevo texto es el siguiente:&gt; La entidad prestadora de servicios de salud cuenta con lineamientos de Conducta que recogen todas las disposiciones correspondientes a la gestión ética en el día a día de la organización. Estos deben contener los principios, valores y directrices que, en coherencia con lineamientos dispuestos en esta Circular para el tema de Buen Gobierno, todo empleado de IPS debe ejercer en el ejercicio de sus funciones.
La entidad debe propender por adoptar diferentes políticas y medidas encaminadas en implementar acciones para el fortalecimiento continuo de una cultura ética, transparencia, lucha contra la corrupción, opacidad, fraude, una gestión antisoborno, y un Código de Integridad que este acompañado de valores como la Honestidad, el Respeto, el Compromiso, la Diligencia y la Justicia, entre los demás valores que consideren relevantes las entidades. Los objetivos de estas políticas, medidas, acciones y valores del código de integridad son prevenir, detectar, y, cuando sea del caso, denunciar la corrupción, la opacidad y el fraude que, en cualquiera de sus formas, eventualmente se pueda presentar, por parte o en contra de una entidad.
La implementación y seguimiento de las medidas anteriores van estrechamente ligados a las políticas y principios establecidos por la entidad, y deben estar provistos en el Gobierno Organizacional (Código de Conducta y de buen gobierno), de ahí la importancia de su implementación y mejoramiento continuo.
En el caso de las IPS públicas, los lineamientos a las que se refiere esta medida serán construidas teniendo en cuenta lo establecido al respecto por la ley 1474 de 2011, ley 190 de 1995 o las normas que la modifiquen, sustituyan o eliminen</t>
  </si>
  <si>
    <t>&lt;Medida modificada por la Circular 55 de 2021. El nuevo texto es el siguiente:&gt; Los lineamientos de Conducta están estructurados como mínimo, sobre los siguientes órdenes temáticos:
a) Principios éticos y valores institucionales
b) Código de integridad que reúna valores como la Honestidad, el Respeto, el Compromiso, la Diligencia y la Justicia[2].
c) Pautas que guíen las relaciones con cada uno de los grupos de interés de la Entidad
d) Pautas de conducta frente a la corrupción, la opacidad, el fraude y la gestión antisoborno.
e) Tratamiento a las actuaciones ilegales o sospechosas
f) Pautas de comportamiento frente a regalos e invitaciones;
g) Principios de responsabilidad social empresarial.
h) Mecanismos para la difusión y socialización permanente de los lineamientos de Conducta.
i) Establecimiento de los procesos e instancias que permitan, a través de indicadores, el control sobre el sistema de gestión ética institucional.
En el caso de las IPS públicas, los lineamientos a las que se refiere esta medida serán construidas teniendo en cuenta lo establecido al respecto por la ley 1474 de 2011, ley 190 de 1995 o las normas que la modifiquen, sustituyan o eliminen.</t>
  </si>
  <si>
    <t>comités- comité de Riesgos</t>
  </si>
  <si>
    <t xml:space="preserve">Estatutos </t>
  </si>
  <si>
    <t xml:space="preserve">Codigo de etica y buen gobierno </t>
  </si>
  <si>
    <t>La Corporación no constituye o hace parte de un grupo empresarial.</t>
  </si>
  <si>
    <t>La Clínica no esta constituida como caja de compensación familiar.</t>
  </si>
  <si>
    <t xml:space="preserve">Se establece en las funciones del Artículo  64. Facultades y funciones de la Asamblea de Accionistas. </t>
  </si>
  <si>
    <t>estatutos</t>
  </si>
  <si>
    <t>Estatutos</t>
  </si>
  <si>
    <t>Artículo 67. Composición de la Junta Directiva. La Junta Directiva se compone de cinco (5) Miembros Principales con sus respectivos suplentes personales, elegidos por la Asamblea General de Accionistas para períodos de un (1) año sin perjuicio de que puedan ser removidos libremente por la Asamblea o reelegidos indefinidamente con derecho a voz y voto.  Tres (3) de ellos, elegidos dentro de los Socios dando aplicación al sistema de cociente electoral y dos (2) miembros externos quienes serán elegidos igualmente por cociente electoral dentro de un grupo de candidatos presentados a la Asamblea General.  Los suplentes personales, reemplazarán a los Miembros Principales en sus faltas absolutas, accidentales o temporales.
No podrá haber en las juntas directivas una mayoría cualquiera formada con personas ligadas entre sí por matrimonio, o por parentesco dentro del tercer grado de consanguinidad o segundo de afinidad, o primero civil, excepto en las Sociedades reconocidas como de familia. Si se eligiere una junta contrariando esta disposición, no podrá actuar y continuará ejerciendo sus funciones la junta anterior, que convocará inmediatamente a la Asamblea para nueva elección.
Carecerán de toda eficacia las decisiones adoptadas por la junta con el voto de una mayoría que contraviniere lo dispuesto en este artículo.</t>
  </si>
  <si>
    <t>La Clinica dentro de sus estatutos establece las funciones de la junta directiva
(art. 73).</t>
  </si>
  <si>
    <t>CLÁUSULA 13.	Reuniones
Las reuniones de la Junta Directiva se realizarán mensualmente de manera ordinaria, o extraordinaria cuando las necesidades de la organización así lo requieran. A las sesio-nes asistirán los miembros suplentes, y se podrá invitar por requerimiento de la Junta expertos de acuerdo con las necesidades de la organización. Así mismo podrán asistir los ejecutivos de la organización dependiendo de las temáticas a tratar en dicho esce-nario.</t>
  </si>
  <si>
    <t>Artículo 109. Convocatoria y agenda: El presidente y el Gerente, deberán elaborar la convocatoria para las reuniones, incluyendo la agenda a tratar, definiendo un tiempo máximo por cada temática expuesta. Esta agenda será enviada a los demás miembros de la Junta, con la información que requieran conocer para la toma de decisiones, al menos con dos (2) días hábiles antes de la reunión, para su aprobación y comentarios. Para las sesiones de Junta ordinarias se establecerá un día específico del mes, que se podrá cambiar por motivos de fuerza mayor. En cuanto a las extraordinarias, se deberá hacer la convocatoria al menos con dos (2) días hábiles antes de la reunión. 
No obstante lo anterior, en caso de una necesidad imprevista o urgente de la compañía, de contarse con un quorum deliberatorio y decisorio de por lo menos cuatro (4) miembros de junta directiva, de los cuales mínimo tres (3) sean principales se podrá prescindir de una previa convocatoria.</t>
  </si>
  <si>
    <t>14. La Junta Directiva establecerá y reglamentará los siguientes comités:
a. Ética Hospitalaria.
b. Ética en investigación.
c. Ética, Credencialización, y privilegios.
d. Gobierno, Riesgos y Autoría.
e. Calidad.
f. Científico, Académico e investigación.</t>
  </si>
  <si>
    <t xml:space="preserve">Artículo 73. Funciones. La Junta Directiva </t>
  </si>
  <si>
    <t>Artículo 73. Funciones. La Junta Directiva de la Sociedad tiene las siguientes funciones: 45. Designar el ente de control interno y hacerle seguimiento a sus hallazgos y recomendaciones</t>
  </si>
  <si>
    <t>CLÁUSULA 29.	Funciones</t>
  </si>
  <si>
    <t xml:space="preserve">Estatutos y código de ética y buen gobierno </t>
  </si>
  <si>
    <t>FO-GA-TES-10</t>
  </si>
  <si>
    <t xml:space="preserve">	PR-GI-GDI-03</t>
  </si>
  <si>
    <t xml:space="preserve">	PR-GI-GDI-03 y Política de gerencia de la información</t>
  </si>
  <si>
    <t>Plan de formación para el cargo_V01 	FO-GH-88</t>
  </si>
  <si>
    <t xml:space="preserve">	FO-GH-88</t>
  </si>
  <si>
    <t xml:space="preserve"> Se cuenta con un Manual de Comunicaciones que recoge lo dicho por la normatividad. MA-AD-GMC-01</t>
  </si>
  <si>
    <t>MA-AD-GMC-01</t>
  </si>
  <si>
    <t>IN-AD-GH-01</t>
  </si>
  <si>
    <t xml:space="preserve">Las auditoria externas son realizadas por la revisoría fiscal y control interno </t>
  </si>
  <si>
    <t xml:space="preserve">	PR-AD-GH-06</t>
  </si>
  <si>
    <t>CLÁUSULA 24.	Funciones del Representante Legal</t>
  </si>
  <si>
    <t>Si, lo consagra la CLÁUSULA 24.	Funciones del Representante Legal</t>
  </si>
  <si>
    <t>Política de Gestión de la Tecnología, Código	PL-GC-07</t>
  </si>
  <si>
    <t>Código	PL-GC-07</t>
  </si>
  <si>
    <t>Programa de Gestión de la Tecnología 	PG- GT- 01</t>
  </si>
  <si>
    <t xml:space="preserve">	PG- GT- 01</t>
  </si>
  <si>
    <t>La actividad de la auditoria interna esta regulada por el estatuto de la auditoria,
documento aprobado por la Junta Directiva</t>
  </si>
  <si>
    <t>Si, esta designado por la CLÁUSULA 12.	Funciones Junta directiva</t>
  </si>
  <si>
    <t>Los funcionarios a cargo de Auditoría Interna cuentan con experiencia en auditoria
certificada. El equipo lo conforman profesionales de diferentes ramas con
especializaciones en Control Interno, Calidad, Auditoria de Sistemas.
Permanentemente adelantan un plan de capacitación institucional en temas técnicos
de riesgo, gobierno y control.</t>
  </si>
  <si>
    <t>CLÁUSULA 10.	Funciones y responsabilidades</t>
  </si>
  <si>
    <t>La entidad no constituye o hace parte de un grupo empresarial.</t>
  </si>
  <si>
    <t>Se  cumple con todos los requerimientos periódicos solicitados por la
Superintendencia Nacional de Salud.</t>
  </si>
  <si>
    <t>Instructivo de ingreso de médicos nuevos o contratistas asistenciales 	IN-AD-GH-05</t>
  </si>
  <si>
    <t xml:space="preserve">	IN-AD-GH-05</t>
  </si>
  <si>
    <t>Política de compras Código	PL-GC-14</t>
  </si>
  <si>
    <t>Código	PL-GC-14</t>
  </si>
  <si>
    <t>Procedimiento Solicitud de datos e información Código	PR-GI-GNI-01</t>
  </si>
  <si>
    <t>Código	PR-GI-GNI-01</t>
  </si>
  <si>
    <t>En la página web de la entidad https://www.clinicasandiego.com.co/, se encuentra
publicado la información de interés general de la institución, composición de
accionistas, administración, órganos de control y pacientes, preservando lo
contemplado en la ley de protección de datos personales</t>
  </si>
  <si>
    <t>En la página web de la entidad https://www.clinicasandiego.com.co/ se evidencia los anteriores datos medidos.</t>
  </si>
  <si>
    <t>En la página web de la entidad https://www.clinicasandiego.com.co/ pestaña estados financieros</t>
  </si>
  <si>
    <t>Si, se cuenta con el Código de Ética y buen gobierno</t>
  </si>
  <si>
    <t xml:space="preserve"> Comité́ de Ética y Buen Gobierno </t>
  </si>
  <si>
    <t>El Comité́ de Ética y Buen Gobierno asegura la constante actualización y cumplimien-to de las políticas y procedimientos relacionados a este documento y el manual de SARLAFT, y desarrollar/recomendar/revisar las directrices aplicables, así́ como analizar cualquier alegación que un colaborador, director, accionista o tercero pueda tener, vio-lando los estándares de conducta de la empresa y reportar sus conclusiones al órgano competente, según sea el caso.
Así mismo el comité sirve de apoyo a la gestión que realiza la Junta Directiva en veri-ficar el correcto funcionamiento de los sistemas de control dentro de la organiza-ción, para la protección del patrimonio empresarial, la fiabilidad de la información, la eficacia operativa y el cumplimiento de la normativa interna.</t>
  </si>
  <si>
    <t xml:space="preserve">Codigo de Etica y buen gobierno </t>
  </si>
  <si>
    <t>La Entidad da cumplimiento a lo establecido en la norma. CLÁUSULA 28.	Composición
El Comité estará compuesto por un (1) accionista elegido por Asamblea, un (1) miem-bro independiente de la Junta (suplente), un (1) accionista miembro de Junta (suplen-te), Control interno (invitado permanente) y el Gerente como miembro invitado por solicitud de sus miembros. CLÁUSULA 1.	Funciones se establece la evaluación de la junta directiva. CLÁUSULA 19.	Evaluación de desempeño
Anualmente con el acompañamiento de un ente independiente, se realizará la evalua-ción de desempeño de la Junta Directiva, como cuerpo colegiado y a nivel individual, con el fin de validar el cumplimiento de objetivos, trabajo en equipo, participación, aportes, generación de valor y resultados; los cuales permitan establecer acciones claras encaminadas a mejorar el desempeño de dicho órgano.</t>
  </si>
  <si>
    <t xml:space="preserve">Actas de la junta directiva y goza de reserva legal. </t>
  </si>
  <si>
    <t>La entidad cuenta con la medida solicitada.</t>
  </si>
  <si>
    <t xml:space="preserve">Se cuenta con un proceso de atención al accionista que se evidencia en el código de Etica y Buen Gobierno. </t>
  </si>
  <si>
    <t xml:space="preserve">En nuestro reglamento, se establecen los procedimientos para convocar a la Asamblea los cuales estan alineado a las disposiciones legales, tal como se evidencia en la Clausula de la 1 a la 7 de los Estatutos. </t>
  </si>
  <si>
    <t xml:space="preserve">La administración pone a los miembros de la asamblea, en virtud de su derecho de inspección, toda la información requerida para el desarrollo de la misma. Clausula 21, estatutos </t>
  </si>
  <si>
    <t xml:space="preserve">Esta medida se cumple en virud del Artículo 51 de los Estatutos en el cual se dispone las condiciones para las reuniones ordinarias y extraordinarias. </t>
  </si>
  <si>
    <t xml:space="preserve">La convocatoria y el orden del día de las reuniones del Máximo Órgano Social es desarrollado en los terminos de ley y de los Estatutos vigentes.  Art. 51 // Artículo 54. </t>
  </si>
  <si>
    <t xml:space="preserve">De acuerdo con el Artículo  48. de los Estatutos Cualquier Accionista podrá delegar su voto en cualquier persona, sea esta miembro o no de la sociedad. </t>
  </si>
  <si>
    <t>La entidad da cumplimiento a lo establecido en la norma. No obstante, se está en proceso de
fortalecer la implementación por medio de un formato estandar de la totalidad de los aspectos sugeridos por la medida.</t>
  </si>
  <si>
    <t xml:space="preserve">
El Artículo 50 indica. Presidente. La Asamblea general de accionistas será presidida, en su orden, por el presidente de la Junta Directiva; a falta de este, por el Gerente de la Sociedad y, en su defecto, por la persona a quien elija la misma Asamblea. Adicionalmente los Directores acompañan a la gerencia en las reuniones de Asamblea.  </t>
  </si>
  <si>
    <t xml:space="preserve">Se cumple y se establee en el Artículo  64. Facultades y funciones de la Asamblea de Accionistas de los Estatutos. </t>
  </si>
  <si>
    <t>Artículo 100.  Cláusula Compromisoria. establece los lineamientos para dirimir diferencias o Conflictos.</t>
  </si>
  <si>
    <t xml:space="preserve">Se establece en el Artículo 73. Funciones. La Junta Directiva de los Estatutos. </t>
  </si>
  <si>
    <t xml:space="preserve">Se cumple según lo establecido en el Artículo 67. Composición de la Junta Directiva de los Estatutos. </t>
  </si>
  <si>
    <t xml:space="preserve">La entidad da cumplimiento a lo establecido en la norma. Adicionalmente es un requisito para su registro en cámara de comercio. </t>
  </si>
  <si>
    <t>Se evidencia en el articulo 17 del Código de Ética y buen Gobierno; y 51 de los estatutos en el que se establece que los posibles candidatos a conformar la Junta Directiva, junto con la información sobre sus perfiles (experiencia, especialidad, estudios) y la evaluación que de ellos se haya hecho según los procedimientos previstos para el efecto. 
Artículo 107. Experiencia de los miembros de junta directiva: Se propenderá por contar con los perfiles idóneos para los integrantes de la Junta, teniendo en cuenta los siguientes criterios:
a. Aquellos miembros que no cuentan con experiencia previa participando de Juntas Directivas, una vez nombrados deberán certificarse como miembro de Junta, apoyados por la institución.
b. Frente a los miembros externos, deberán certificar su experiencia al respecto, garantizando su idoneidad</t>
  </si>
  <si>
    <t>Se cumple según lo establecido en el Artículo 67. Composición de la Junta Directiva. La Junta Directiva se compone de cinco (5) Miembros Principales con sus respectivos suplentes personales, elegidos por la Asamblea General de Accionistas para períodos de un (1) año sin perjuicio de que puedan ser removidos libremente por la Asamblea o reelegidos indefinidamente con derecho a voz y voto.  Tres (3) de ellos, elegidos dentro de los Socios dando aplicación al sistema de cociente electoral y dos (2) miembros externos quienes serán elegidos igualmente por cociente electoral dentro de un grupo de candidatos presentados a la Asamblea General.  Los suplentes personales, reemplazarán a los Miembros Principales en sus faltas absolutas, accidentales o temporales.</t>
  </si>
  <si>
    <t>No se establecen en la Composición de la Junta Directiva</t>
  </si>
  <si>
    <t>CLÁUSULA 16 y 17 del Código de Ética y buen Gobierno estabece la 	Experiencia e idoneidad para los integrantes de la junta directiva. Información presentada en la asamblea de accionistas.</t>
  </si>
  <si>
    <t>La entidad da cumplimiento a lo establecido en la norma. Acuerdo de confidencialidad comité de ética en investigación clínica de oftalmología sandiego S.A.V01</t>
  </si>
  <si>
    <t>Se evidencia el cumplimiento según lo establecido en el Artículo 73. Funciones. La Junta Directiva</t>
  </si>
  <si>
    <t xml:space="preserve">Se tiene establecido una reunión mensual de Junta Directiva en la cual se hace seguimiento a la gestión administrativa, financiera y operativa. Adicionalmente se hace seguimiento al plan estrategico de negocios. </t>
  </si>
  <si>
    <t xml:space="preserve"> Todas las reuniones, deliberaciones y decisiones de los cómites se documentarán en un libro de actas; estas deberán estar firmadas por cada asistente. </t>
  </si>
  <si>
    <t>La Junta Directiva establece los siguientes comités:
a. Ética Hospitalaria.
b. Ética en investigación.
c. Ética, Credencialización, y privilegios.
d. Gobierno, Riesgos y Autoría.
e. Calidad.
f. Científico, Académico e investigación.</t>
  </si>
  <si>
    <t>La Clínica cuenta actualmente con un cómite de riesgos con la conformación descrita. Resolución gerencial 054 del 2023.</t>
  </si>
  <si>
    <t>Las funciones del cómite de conducta son atendidas por el Cómite de Ética de la Clínica</t>
  </si>
  <si>
    <t>Cantidad de caracteres</t>
  </si>
  <si>
    <t>La convocatoria a las reuniones del Máximo Órgano Social se realiza, como mínimo, con Ia antelación establecida en Ia ley, y contiene, por lo menos:
a) El orden del día, evitando menciones genéricas.
b) El lugar específico, fecha y hora de Ia reunión.
c) Lugar, oportunidad y persona ante quien podrá ejercerse el derecho de inspección, en los casos en que Ia ley lo establece.
d) El mecanismo utilizado para garantizar que los asociados estén debidamente informados, de los temas a tratar.
e) Cuando sea necesario, los posibles candidatos a conformar Ia Junta Directiva, junto con Ia información sobre sus perfiles (experiencia, especialidad, estudios) y Ia evaluación que de ellos se haya hecho según los procedimientos previstos para el efecto.</t>
  </si>
  <si>
    <t>Existen algunos temas de vital importancia que son decididos por Ia Asarnblea General, y no únicamente por Ia Junta Directiva, entre ellos:
a) Segregación, fusiones, adquisiciones, escisiones, conversiones, cesiones de activos, pasivos, contratos y carteras u otras forrnas de reorganizacion, disolución anticipada, renuncia al derecho de preferencia, carnbio del domicilio social y modificación del objeto social.
b) La aprobación de Ia poiltica general de remuneración de Ia Junta Directiva y Ia Alta Gerencia.
c) La aprobación de Ia politica de sucesión de Ia Junta Directiva.
d) La adquisición, venta o gravamen de activos estratégicos que a juicio de la Junta Directiva resulten esenciales para el desarrollo de Ia actividad, o cuando, en Ia práctica, estas operaciones puedan devenir en una modificacián efectiva del objeto social.
e) Establecer un proceso de selección del Revisor Fiscal y de los órganos de control bajo criterios de independencia e idoneidad.
f) Establecer y aprobar la politica de creación de organizaciones subordinadas.
Estos temas son incluidos en Ia convocatoria cuando a ello haya lugar.</t>
  </si>
  <si>
    <t>Medida 11. Se tienen como funciones aquellas dispuestas en los estatutos y en el reglamento de funcionamiento de Ia propia Asamblea General, sin perjuicio de lo dispuesto por Ia normatividad legal vigente para cada entidad en particular. El Máximo Órgano Social se encarga, entre otras actividades, de:
a) Estudiar y aprobar las reformas de los estatutos.
b) Velar por el cumplimiento de los objetivos de Ia entidad y sus funciones indelegables, mediante Ia realización de asambleas, que pueden celebrarse de manera ordinaria o extraordinaria.
C) Examinar, aprobar a improbar los balances de fin de ejercicio y las cuentas que deban rendir los administradores o representantes legales.
d) Considerar los informes de los administradores o del Representante Legal sobre el estado de los negocios sociales, y el informe del Revisor Fiscal.
e) Analizar y aprobar los principios y procedimientos para Ia selección de miembros de Ia Alta Gerencia y de la Junta Directiva de Ia entidad, definición de funciones y responsabilidades, organización, estrategias para Ia toma de decisiones, evaluación y rendición de cuentas.
f) Las demás que les señalen los estatutos o las leyes.</t>
  </si>
  <si>
    <t>Bajo Ia anterior premisa, Ia entidad matriz y sus subordinadas han definido un marco de referencia de relaciones institucionales a través de Ia suscripción de un acuerdo, de carácter público y aprobado por Ia Junta Directiva de cada una de dichas empresas, que regula:
a) La definición del interés del Grupo Empresarial al que pertenecen, entendido como el interés primario que todas las empresas deben perseguir y defender.
b) El reconocimiento y aprovechamiento de sinergias entre entidades del Grupo Empresarial, bajo Ia premisa de respeto por los miembros minoritarios.
c) Las respectivas áreas de actividad y eventuales negocios entre ellas.
d) Los servicios comunes prestados por Ia matriz, una subordinada y/o por terceros.
e) Los criterios o manera de determinar el precio y condiciones de los negocios entre entidades del Grupo Empresarial y de los servicios comunes prestados por alguna de ellas o terceros.
f) La búsqueda de Ia cohesión del Grupo Empresarial, mediante una vision común y compartida de las posiciones dave de Ia Arquitectura de Control como contraloría interna (también denominada auditoría interna) y gestión de riesgos.
g) La actuación y coordinación de los Comités de Ia Junta Directiva de Ia matriz y de los Comités que sea conveniente u obligatorlo constituir en las Juntas Directivas de las subordinadas.
h) Las situaciones que generan conflicto de interés, los mecanismos previstos para resolverlos y las consecuencias derivadas de incurrir en ellos.
i) La previsión de que cuando se presenten operaciones vinculadas entre una empresa  subordinada y su empresa matriz, se aplicará con especial sensibilidad y rigor Ia polItica de administración de conflicto de interés, para asegurar, entre otras cuestiones, que las operaciones propendan hacia precios y condiciones de mercado.</t>
  </si>
  <si>
    <t>Los estatutos de Ia entidad establecen que Ia Junta Directiva (u órgano equivalente) tiene entre sus responsabilidades, además de las establecidas en Ia ley, al menos las siguientes:
a) Definir Ia orientación estratégica de Ia entidad y su cobertura geográfica, en el contexto de Ia regulación que le es aplicable y hacerle seguimiento periódico.
b) Medir y evaluar de forma periódica, Ia calidad de los servicios de salud prestados y de los procesos de atención al usuario.
c) Realizar Ia planeación financiera y Ia gestion de los recursos necesarios para el cumplimiento de Ia misión de Ia entidad.
d) Aprobar el presupuesto anual y el plan estratégico.
e) Identificar, medir y gestionar las diversas clases de riesgos (de salud, económicos, reputacionales, de lavado de activos, entre otros), y establecer las politicas asociadas a su mitigación.
f) Establecer planes de sistemas de información para cumplir los objetivos de Ia entidad y los requerimientos de las autoridades, los pagadores y los usuarios, y supervisar su implementación.
g) Verificar el adecuado funcionamiento del SCI de Ia entidad, de las politicas del sistema de gestión de riesgos y el cumplimiento e integridad de las politicas contables.
h) Hacer Ia propuesta a Ia Asamblea General para Ia designación del Revisor Fiscal, previo el análisis de experiencia y disponibilidad de tiempo, recursos humanos y recursos técnicos necesarios para su labor.
i) Establecer las politicas de información y comunicación con los grupos de interés de la entidad, incluyendo: los pacientes y sus familias, el cuerpo médico, las autoridades nacionales y locales, los pagadores y los proveedores.
j) Proponer Ia polItica general de remuneración de Ia Junta Directiva y de la Alta Gerencia.
k) Proponer la polltica de sucesión de la Junta Directiva.
l) Proponer los principios y procedimientos para Ia selección de miembros de la Alta Gerencia y de Ia Junta Directiva de Ia entidad, sus funciones y responsabilidades, Ia forma de organizarse y deliberar, y las instancias para evaluación y rendición de cuentas.
m) La aprobación del Código de Conducta y de Buen Gobierno.
n) Velar por el cumplimiento de las normas de Gobierno Organizacional.
o) La aprobación de las politicas referentes con los sistemas de denuncias anónimas o "whistleblowers".
p) Identificar las Partes Vinculadas.
q) Conocer y administrar los conflictos de interés entre Ia entidad y miembros del Méximo Órgano Social, miembros de Ia Junta Directiva (u órgano equivalente) y la Alta Gerencia.
r) Velar porque el proceso de proposición y elección de los Directores de la Junta Directiva se efectúe de acuerdo con las formalidades previstas por la entidad.
s) Conocer y, en caso de impacto material, aprobar las operaciones que Ia entidad realiza con miembros del Máximo Órgano Social significativos, definidos de acuerdo con Ia estructura de propiedad de Ia entidad, o representados en Ia Junta Directiva; con los Directores de Ia Junta Directiva y otros administradores o con personas a ellos vinculadas (operaciones con Partes Vinculadas), asi como con empresas del Grupo Empresarial al que pertenece.</t>
  </si>
  <si>
    <t>La Junta Directiva revisa periódicamente los estatutos y otras politicas que debe establecer y aprobar, tales como:
a) PolItica de inversiones en activos de la entidad.
b) PolItica de compras que sobrepasen cierto monto, por ellos establecido.
c) Transacciones con bienes inmobiliarios.
d) PolItica de orientación formal que deben recibir los miembros de Ia Junta Directiva.
e) Politica para permitir que se hagan denuncias ante sospechas de comportamientos no adecuados por parte de otros Directores de Ia Junta Directiva o de empleados de Ia organización.</t>
  </si>
  <si>
    <t> La entidad identifica el origen de los distintos Directores de Ia Junta Directiva de acuerdo con el siguiente esquema:
a) Directores independientes, quienes, como minimo, cumplen con los requisitos de independencia establecidos en la sección de Definiciones de Ia presente Circular, y demás reglamentación interna expedida por Ia entidad para considerarlos como tales, independientemente del miembro del Maximo Órgano Social o grupo de miembros que los haya nominado y/o votado.
b) Directores patrimoniales, quienes no cuentan con el carácter de independientes y son miembros del Maximo Órgano Social, ya sean personas jurídicas o naturales, o personas expresamente nominadas por un miembro a grupo de miembros del Maximo Órgano Social, para integrar Ia Junta Directiva.
c) Directores Ejecutivos, que son los representantes legales, miembros de Ia Alta Gerencia o lideres de Ia parte asistencial que participan en Ia gestión diaria de Ia entidad.</t>
  </si>
  <si>
    <t xml:space="preserve"> Las funciones del Comité de Riesgos deben incluir, por lo menos las siguientes:
a) Establecer estrategias para prevenir y mitigar los riesgos en salud.
b) Identificar, medir, caracterizar, supervisar y anticipar, mediante metodologias adecuadas, los diversos riesgos (de salud, económicos, operativos, de grupo, lavado de activos, reputacionales, entre otros) asumidos por Ia entidad, propios de su función en el SGSSS.
c) Hacer seguimiento y evaluar periodicamente el funcionamiento de los Comités internos de Ia institución relacionados con asuntos de salud, incluidos los de vigilancia epidemiológica, historias clinicas, infecciones, y farmacia.
d) Velar por el cumplimiento y mejoramiento progresivo de los procesos y estándares relacionados con Ia seguridad del paciente.
e) Supervisar los procesos de atención al paciente, velar por una atención humanizada, y medir y evaluar indicadores de atención (seguimiento y análisis de quejas y reclamos, orientación al usuario, tiempos de espera, etc.).</t>
  </si>
  <si>
    <t xml:space="preserve"> Las funciones del Comité de Conducta incluyen al menos las siguientes:
a) Construir, coordinar y aplicar estrategias para fortalecer los pilares de conducta ética aI interior de cada entidad.
b) Apoyar a la Junta Directiva u órgano equivalente en sus funciones de resolución de conflictos de interés.
c) Elaborar los programas necesarios para Ia divulgación y difusión de los principios y valores éticos de Ia entidad.
d) Crear y apoyar las actividades para Ia actualización del Código de Conducta y de Buen Gobierno, en lo relacionado con temas de Conducta, cuando así se necesite.</t>
  </si>
  <si>
    <t>Sin perjuicio de los procesos de riesgo identificados por el Comité de Conducta, este define politicas claras para prevenir o controlar los siguientes comportamientos:
a) Soborno a funcionarios del Estado o particulares delegados para el ejercicio de funciones públicas.
b) Soborno comercial y otras actividades corruptas adoptadas para el beneficio económico de Ia entidad o de una persona natural.
c) Cualquier alteración de registros contables para realizar un fraude, soborno u otros actos indebidos.
d) Uso de terceras partes, esto es, agentes externos, consultores y otros intermediarios en posibles esquemas de soborno.
e) Riesgo de corrupción respecto de posibles socios de negocio: Uniones temporales de negocio, consorcios, subsidiarias, fusiones y adquisiciones.
f) Pagos monetarios y/o en especie para agilizar procesos y trámites (pagos de facilitación).
g) Pagos monetarios y/o en especie por Ia captación preferente e indebida de pacientes
h) Donaciones filantrópicas y contribuciones caritativas que tengan por finalidad realizar fraudes al sistema (como descapitalizarse o evitar embargos, entre otros actos).
i) Otras áreas de alto riesgo, como contribuciones políticas ilegales, conflictos de interés, compromisos de compensación, el uso de recursos de Ia seguridad social en salud para otros fines diferentes a ella, y todos los acuerdos a convenios, asi como las prácticas y decisiones concertadas que, directa a indirectamente, tengan por objeto impedir, restringir a falsear el juego de Ia libre escogencia dentro del SGSSS.</t>
  </si>
  <si>
    <r>
      <t xml:space="preserve">En lo relacionado con el ambiente de control, Ia entidad realiza como mínimo las siguientes funciones:
a) Determinar formalmente, por parte de Ia Alta Gerencia, los principios básicos que rigen Ia entidad, los cuales deben constar en documentos que se divulguen a toda Ia organización y a grupos de interés.
b) Establecer unos lineamientos de Conducta (incluidos explIcitamente en el Codigo de Conducta y de Buen Gobierno), los cuales deben ser expresamente adoptados por todos los funcionarios de Ia entidad.
c) Adoptar los procedimientos que propicien que los empleados en todos los niveles de Ia organización cuenten con los conocimientos, habilidades y conductas necesarios para el desempeño de sus funciones. Para el efecto, las entidades deben contar con polIticas y prácticas expresas de gestión humana, que incluyan las competencias, habilidades, aptitudes e idoneidad de sus funcionarios, asi como una definición clara de los niveles de autoridad y responsabilidad, precisando el alcance y Ilmite de los mismos. La estructura organizacional debe estar armonizada con el tamaño y naturaleza de las actividades de Ia entidad, soportando el alcance del SCI.
d) Establecer unos objetivos coherentes y realistas, que deben estar alineados con Ia misión, vision y objetivos estratégicos de Ia entidad y del SGSSS, para que, a partir de esta definición, se formule Ia estrategia y se determinen los correspondientes objetivos operativos, de reporte y de cumplimiento para Ia organización.
Se entiende por </t>
    </r>
    <r>
      <rPr>
        <b/>
        <sz val="10"/>
        <color theme="1"/>
        <rFont val="Arial"/>
        <family val="2"/>
      </rPr>
      <t>objetivos operativos</t>
    </r>
    <r>
      <rPr>
        <sz val="10"/>
        <color theme="1"/>
        <rFont val="Arial"/>
        <family val="2"/>
      </rPr>
      <t xml:space="preserve"> aquellos que se refieren a Ia utilización eficaz y eficiente de los recursos en las operaciones de Ia entidad. Deben reflejar Ia razón de ser de las organizaciones y van dirigidos a Ia consecución del objeto social. 
Los </t>
    </r>
    <r>
      <rPr>
        <b/>
        <sz val="10"/>
        <color theme="1"/>
        <rFont val="Arial"/>
        <family val="2"/>
      </rPr>
      <t>objetivos de reporte o de información</t>
    </r>
    <r>
      <rPr>
        <sz val="10"/>
        <color theme="1"/>
        <rFont val="Arial"/>
        <family val="2"/>
      </rPr>
      <t xml:space="preserve"> consisten en Ia preparación y publicación de informes de gestión en salud y estándares de resultados en salud, estados financieros y otros informes que divulga Ia entidad.
Los </t>
    </r>
    <r>
      <rPr>
        <b/>
        <sz val="10"/>
        <color theme="1"/>
        <rFont val="Arial"/>
        <family val="2"/>
      </rPr>
      <t>objetivos de cumplimiento</t>
    </r>
    <r>
      <rPr>
        <sz val="10"/>
        <color theme="1"/>
        <rFont val="Arial"/>
        <family val="2"/>
      </rPr>
      <t xml:space="preserve"> se refieren a aquellos que pretenden asegurar el cumplimiento por parte de Ia entidad de las normas legales y los reglamentos que le sean aplicables.
Estos tres tipos de objetivos deben ser difundidos por Ia Alta Gerencia a todos los niveles de Ia entidad y actualizarse en forma periódica.</t>
    </r>
  </si>
  <si>
    <t>La entidad adelanta como minimo los siguientes procedimientos respecto a Ia gestión de riesgos:
a) Identificar las amenazas que enfrenta Ia entidad y las fuentes de las mismas.
b) Autoevaluar los riesgos existentes en sus procesos, identificándolos, clasificándolos y priorizándolos a través de un ejercicio de valaración, teniendo en cuenta los factores propios de su entorno y Ia naturaleza de su actividad. Las categorlas de riesgos incluirán como minimo los riesgos en salud, los riesgos económicos, los riesgos asociados a procesos operativos de las entidades y el riesgo de lavado de activos y financiación del terrorismo.
c) Medir Ia probabilidad de ocurrencia de los riesgos y su impacto sobre los recursos de Ia entidad (económicos, humanas, entre otros), asI como sobre su credibilidad y buen nombre, en casa de materializarse. Esta medición es cuantitativa; sin embargo, en caso excepcional de no contar con Ia suficiente información, podrá ser cualitativa.
d) Identificar y evaluar con criterio conservador, los controles existentes y su efectividad, mediante un proceso de valoración realizado con base en Ia experiencia y un análisis razanable y objetivo de los eventos ocurridos.
e) Construir los mapas de riesgos que resulten pertinentes, los cuales deben ser actualizados periódicamente, permitiendo visualizarlos de acuerdo con Ia vulnerabilidad de Ia organización a los mismos.
f) lmplementar, probar y mantener un proceso para administrar Ia continuidad de Ia operación de Ia entidad, que incluya elementos como: prevención y atención de emergencias, administración de crisis, planes de contingencia para responder a las fallas e interrupciones especIficas de un sistema o proceso y capacidad de retorno a Ia operación normal.
g) Divulgar entre los funcionarios que intervienen en los procesos respectivos, los mapas de riesgos y las polIticas definidas para su administración.
h) Gestionar los riesgos en forma integral, aplicando diferentes estrategias que permitan Ilevarlos hacia niveles tolerables. Para cada riesgo se debe seleccionar Ia alternativa que presente Ia mejor relación entre el beneficio esperado y el Costo en que se debe incurrir para su tratamiento. Entre las estrategias posibles se encuentran las de evitar los riesgos, mitigarlos, compartirlos, transferirlos, o aceptarlos, según resulte procedente.
i) Registrar, medir y reportar los eventos de pérdidas por materialización de riesgos.
j) Hacer seguimiento a través de los órganos competentes, de acuerdo al campo de acción de cada uno de ellos, estableciendo los reportes o acciones de verificación que Ia administración de Ia entidad y los jefes de cada órgano social consideren pertinentes o les exija Ia normativa vigente.
k) Definir las acciones correctivas y preventivas derivadas del proceso de seguimiento y evaluación de los riesgos (planes de mejoramiento).
Adicionalmente, las entidades cumplen las instrucciones especiales que en materia de gestión de riesgos imparte Ia Superintendencia Nacional de Salud y Ia normatividad vigente en Ia materia. Estos sistemas de gestión de riesgos especificos antes mencionados, no son independientes del SCI, sino que forman parte integral del mismo.</t>
  </si>
  <si>
    <t>Los sistemas de información de Ia entidad son funcionales y permiten Ia dirección y control de Ia operación en forma adecuada. Asimismo, manejan tanto los datos internos como aquellos que se reciben del exterior.
Tales sistemas garantizan que Ia información cumpla con los criterios de seguridad (confidencialidad, integridad y disponibilidad), calidad (completitud, validez y confiabilidad) y cumplimiento, para lo cual se establecen controles generales y especIficos para Ia entrada, el procesamiento y Ia salida de Ia información, atendiendo su importancia relativa y nivel de riesgo.
La entidad adelanta como minimo las siguientes acciones respecto a Ia gestión de Ia información:
a) Identificar Ia información que se recibe y su fuente.
b) Asignar el responsable de cada información y las personas que pueden tener acceso a la misma.
c) Diseñar formularios y/o mecanismos que ayuden a minimizar errores u omisiones en Ia recopilación y procesamiento de Ia información, así como en Ia elaboración de informes.
d) Diseñar procedimientos para detectar, reportar y corregir los errores y las irregularidades que puedan presentarse.
e) Establecer procedimientos que permitan a la entidad retener o reproducir los documentos fuente originales, para facilitar la recuperación o reconstrucción de datos, asI como para satisfacer requerimientos legales.
f) Definir controles para garantizar que los datos y documentos sean preparados por personal autorizado para hacerlo.
g) Implementar controles para proteger adecuadamente Ia información sensible contra acceso o modificación no autorizada.
h) Diseñar procedimientos para Ia administración del almacenamiento de información y sus copias de respaldo.
i) Establecer parámetros para Ia entrega de copias, a través de cualquier modalidad (papel, medio magnético, entre otros).
j) Clasificar Ia información (en pública, clasificada o reservada, entre otras, según corresponda).
k) Verificar Ia existencia o no de procedimientos de custodia de Ia información, cuando sea del caso, y de su eficacia.
I) Implementar mecanismos para evitar el uso de información privilegiada, en beneficio propio o de terceros.
m) Detectar deficiencias y aplicar acciones de mejoramiento.
n) Cumplir los requerimientos legales y reglamentarios.</t>
  </si>
  <si>
    <t>Como parte de una adecuada administración de Ia comunicación, Ia entidad cuenta cuando menos con los siguientes elementos:
a) Canales de comunicación.
b) Responsables de su manejo.
c) Requisitos de Ia información que se divulga.
d) Frecuencia de Ia comunicación.
e) Responsables.
f) Destinatarios.
g) Controles al proceso de comunicación.
Adicionalmente, los administradores de Ia entidad adoptan los procedimientos necesarios para garantizar Ia calidad, Ia oportunidad, Ia veracidad, Ia suficiencia y, en general, el cumplimiento de todos los requisitos que inciden en la credibilidad y utilidad de la información que la respectiva organización revela al público.</t>
  </si>
  <si>
    <t>La Junta Directiva u Órgano equivalente adopta las polIticas de gestión en salud orientadas a obtener Ia mejor calidad, para ello las definen, desarrollan, documentan y comunican, junto con los recursos, procesos, procedimientos, metodologías y controles necesarios para asegurar su cumplimiento, en procura de garantizar, cuando menos, accesibilidad, oportunidad, seguridad, pertinencia y continuidad en Ia prestación del servicio.
Tales polIticas se refieren, cuando menos a:
a) Definición de estándares de calidad en Ia atención en salud que se pretenden alcanzar.
b) Estructura y procesos que se implementan para lograr los objetivos.
c) Acciones de seguimiento, evaluación continua y sistemática a los niveles de calidad y a Ia concordancia entre los resultados obtenidos y los estándares planteados, de conformidad con las pautas dadas por el Ministerio de Salud y Protección Social y con Ia normatividad vigente.
d) Procesos de auditoria interna o en el mejor caso auditoria externa, para evaluar sistemáticamente los procesos de atención a los usuarios para determinar su nivel de satisfacción.
e) Diseño de programas para establecer una cultura de calidad en Ia atención en salud que incluya programas de capacitación y entrenamiento de los funcionarios.
f) Diseño de programas para establecer acciones pedagógicas que tengan por finalidad fomentar Ia cultura del cuidado en los usuarios.</t>
  </si>
  <si>
    <t>La entidad adopta como mInimo las siguientes politicas de control contable:
a) Supervisión de los procesos contables.
b) Evaluaciones y supervisión de los aplicativos, accesos a Ia información y archivos, utilizados en los procesos contables.
c) Presentación de informes de seguimiento.
d) Validaciones de calidad de Ia información, revisando que las transacciones u operaciones sean veraces y estén adecuadamente calculadas y valoradas aplicando principios de medición y reconocimiento.
e) Comparaciones, inventarios y análisis de los activos de la entidad, realizados a través de fuentes internas y externas.
f) Supervisión continua de los Sistemas de lnformación.
g) Autorización apropiada de las transacciones por los órganos de dirección y administración.
h) Autorización y control de documentos con información financiera.
i) Autorizaciones y establecimiento de limites en las diferentes actividades del proceso contable.</t>
  </si>
  <si>
    <t>La entidad cuenta con un plan de infraestructura de tecnologia, que incluye, por lo menos las siguientes variables:
a) Administración de proyectos de sistemas.
b) Administración de Ia calidad.
c) Adquisición de tecnologia.
d) Adquisición y mantenimiento de software de aplicación.
e) lnstalación y acreditación de sistemas.
f) Administración de cambios.
g) Administración de servicios con terceros.
h) Administración, desempeño, capacidad y disponibilidad de Ia infraestructura tecnológica.
I) Continuidad del negocio.
j) Seguridad de los sistemas.
k) Capacitación y entrenamiento de usuarios.
I) Administración de los datos.
m) Administración de instalaciones.
n) Administración de operaciones de tecnologia y documentación.
Es importante resaltar que Ia Junta Directiva u órgano equivalente debe conocer y hacer seguimiento a su desempeño, asi como participar activamente en Ia definición de sus componentes, objetivos y ajustes, a lo largo del tiempo, mediante Ia determinación de las polIticas, necesidades y expectativas de Ia entidad.</t>
  </si>
  <si>
    <t>En adición a las obligaciones especiales asignadas al Representante Legal en otras disposiciones legales, estatutarias o en reglamentos, en materia de control interno el Representante Legal es Ia instancia responsable de:
a) Implementar las estrategias y polIticas aprobadas por Ia Junta Directiva u órgano equivalente en relación con el SCI.
b) Comunicar las polIticas y decisiones adoptadas por Ia Junta Directiva u órgano equivalente a todos y cada uno de los funcionarios dentro de la entidad, quienes en desarrollo de sus funciones y con la aplicación de procesos operativos apropiados deben procurar el cumplimiento de los objetivos trazados por Ia direccián, siempre sujetos a los lineamientos por
ella establecidos.
c) Poner en funcionamiento Ia estructura, procedimientos y metodologlas inherentes al SCI, en desarrollo de las directrices impartidas por la Junta Directiva, garantizando una adecuada segregación de funciones y asignación de responsabilidades.
d) Implementar las diferentes informes, protocolos de camunicación, sistemas de información y demás determinaciones de Ia Junta Directiva relacionados con el SCI.
e) Fijar los lineamientos tendientes a crear Ia cultura organizacional de control, mediante Ia definición y puesta en práctica de las politicas y los controles suficientes, Ia divulgacion de las narmas éticas y de integridad dentro de Ia institución y Ia definicián y aprabación de canales de comunicación, de tal forma que el personal de todos los niveles comprenda Ia importancia del control interno e identifique su responsabilidad frente al mismo.
f) Realizar revisiones periódicas al Código de Conducta y de Buen Gobierno.
g) Proporcionar a los órganos de control internos y externos, toda Ia información que requieran para el desarrollo de su labor.
h) Proporcionar los recursos que se requieran para el adecuado funcionamiento del SCI, de conformidad con lo autorizado por Ia Junta Directiva u órgano equivalente.
i) Certificar que los estados financieros y otros informes relevantes para el público no contienen vicios, imprecisiones o errores que impidan conocer Ia verdadera situación patrimonial o las operaciones de Ia correspondiente entidad.
j) Establecer y mantener adecuados sistemas de revelación y control de Ia información de los resultados en salud y de Ia información financiera, para lo cual deberá diseñar procedimientos de control y revelación para que Ia información sea presentada en forma adecuada.
k) Establecer mecanismos para Ia recepcion de denuncias (Ilneas telefónicas, buzones especiales en el sitio web, entre otros) que faciliten a quienes detecten eventuates irregularidades ponerlas en conocimiento de los órganos competentes de Ia entidad.
I) Verificar Ia operatividad de los controles establecidos al interior de Ia entidad.
m) Incluir en su informe de gestión un aparte independiente en el que se dé a conocer al Máximo Órgano Social Ia evaluación sobre el desempeño del SCI en cada uno de sus elementos.
En general, el Representante Legal es el responsable de dirigir Ia implementación de los procedimientos de control y revelación, verificar su operatividad al interior de Ia correspondiente entidad y su adecuado funcionamiento, para lo cual demuestra Ia ejecución de los controles que le corresponden.</t>
  </si>
  <si>
    <t>En adición a las obligaciones especiales asignadas al Representante Legal en otras disposiciones legales, estatutarias o en reglamentos, en materia de control interno el Representante Legal es Ia instancia responsable de:
a) Implementar las estrategias y polIticas aprobadas por Ia Junta Directiva u órgano equivalente en relación con el SCI.
b) Comunicar las polIticas y decisiones adoptadas por Ia Junta Directiva u órgano equivalente a todos y cada uno de los funcionarios dentro de la entidad, quienes en desarrollo de sus funciones y con la aplicación de procesos operativos apropiados deben procurar el cumplimiento de los objetivos trazados por Ia direccián, siempre sujetos a los lineamientos por
ella establecidos.
c) Poner en funcionamiento Ia estructura, procedimientos y metodologlas inherentes al SCI, en desarrollo de las directrices impartidas por la Junta Directiva, garantizando una adecuada segregación de funciones y asignación de responsabilidades.
d) Implementar las diferentes informes, protocolos de camunicación, sistemas de información y demás determinaciones de Ia Junta Directiva relacionados con el SCI.
e) Fijar los lineamientos tendientes a crear Ia cultura organizacional de control, mediante Ia definición y puesta en práctica de las politicas y los controles suficientes, Ia divulgacion de las narmas éticas y de integridad dentro de Ia institución y Ia definicián y aprabación de canales de comunicación, de tal forma que el personal de todos los niveles comprenda Ia importancia del control interno e identifique su responsabilidad frente al mismo.
f) Realizar revisiones periódicas al Código de Conducta y de Buen Gobierno.
g) Proporcionar a los órganos de control internos y externos, toda Ia información que requieran para el desarrollo de su labor.
h) Proporcionar los recursos que se requieran para el adecuado funcionamiento del SCI, de conformidad con lo autorizado por Ia Junta Directiva u órgano equivalente.
i) Certificar que los estados financieros y otros informes relevantes para el público no contienen vicios, imprecisiones o errores que impidan conocer Ia verdadera situación patrimonial o las operaciones de Ia correspondiente entidad.
j) Establecer y mantener adecuados sistemas de revelación y control de Ia información de los resultados en salud y de Ia información financiera, para lo cual deberá diseñar procedimientos de control y revelación para que Ia información sea presentada en forma adecuada.
k) Establecer mecanismos para Ia recepcion de denuncias (Ilneas telefónicas, buzones especiales en el sitio web, entre otros) que faciliten a quienes detecten eventuates irregularidades ponerlas en conocimiento de los órganos competentes de Ia entidad.
I) Verificar Ia operatividad de los controles establecidos al interior de Ia entidad.
m) Incluir en su informe de gestión un aparte independiente en el que se dé a conocer al Máximo Órgano Social Ia evaluación sobre el desempeño del SCI en cada uno de sus elementos.
En general, el Representante Legal es el responsable de dirigir Ia implementación de los procedimientos de control y revelación, verificar su operatividad al interior de Ia correspondiente entidad y su adecuado funcionamiento, para lo cual demuestra Ia ejecución de los controles que le corresponden.</t>
  </si>
  <si>
    <t>El Auditor Interno gestiona efectivamente Ia actividad que desarrolla para asegurar que su trabajo está generando valor agregado a Ia organizacion, para lo cual ejerce entre otras, las siguientes actividades:
a) Plan anual: Establece anualmente, planes soportados en los objetivos de Ia entidad, de acuerdo a las mejores prácticas basadas en riesgos, a fin de determinar las prioridades de Ia actividad de contraloria interna, incluyendo entre otros, el derivado de las operaciones y relaciones con otras entidades del mismo Grupo Empresarial (si es el caso). Esto lo comunica al Representante Legal y a Ia Junta Directiva.
b) Requerimientos: Determina los requerimientos de recursos para el adecuado ejerciclo de su labor y lo comunica al Representante Legal y a Ia Junta Directiva directamente o por conducto del Comité de Contralorla Interna, para Ia adecuada revision y aprobación. También comunica el impacto de cualquier limitación de recursos.
c) Politicas: Establece polIticas y procedimientos para guiar Ia actividad de contraloria interna, en pro de asegurar Ia adecuada ejecución de acciones contra riesgos. Asimismo, comparte información y coordina actividades con los otros órganos de control para lograr una cobertura adecuada y minimizar Ia duplicación de esfuerzos.
d) Condiciones de los informes: Los informes emitidos por el Auditor Interno son precisos, objetivos, claros, constructivos, completos y oportunos. Igualmente, están debidamente soportados en evidencias suficientes y realizan el seguimiento a las acciones tomadas por Ia administración frente a estas comunicaciones.</t>
  </si>
  <si>
    <t>La actividad de contraloria interna evalúa y contribuye a Ia mejora de los procesos de gestion de riesgos, control y gobierno de Ia entidad, utilizando un enfoque sistemático y disciplinado, que incluye por lo menos las siguientes funciones:
a) Gestión de salud: Evalúa Ia eficacia del sistema de gestión de salud de Ia entidad para verificar si se están cumpliendo las politicas y directrices trazadas por Ia Junta Directiva.
b) Sistema de Control Interno: La actividad de contraloria interna asiste a Ia organización en el mantenimiento de controles efectivos, mediante Ia evaluación de Ia eficacia y eficiencia de los mismos y promoviendo Ia mejora continua, sin perjuicio de Ia autoevaluación y el autocontrol que corresponden a cada funcionario de Ia entidad.
c) Gobierno interno: La actividad de contraloría interna evalúa y hace las recomendaciones apropiadas para mejorar el proceso de gobierno interno, para lo cual evalúa el diseño, implantación y eficacia de los objetivos, programas y actividades de Ia organización.
d) El Auditor Interno establece un proceso de seguimiento, para supervisar y verificar que las acciones de Ia dirección, si liegasen a existir, hayan sido efectivamente implantadas. Este aspecto queda debidamente documentado.
e) Comunicación de resultados: El Auditor Interno comunica los resultados de su labor, en forma precisa, objetiva, clara, concisa, constructiva, completa y oportuna. Por Io menos al cierre de cada ejercicio, el Auditor Interno, o quien haga sus veces, presenta un informe de su gestión y su evaluación sobre Ia eficacia del Sistema de Control Interno, incluyendo todos sus elementos. Dicho informe contiene por Io menos lo siguiente:
i. Identificación de los tenias, procesos, areas a materias objeto del examen, el periodo y criterios de evaluación y la responsabilidad sobre Ia información utilizada, precisando que Ia responsabilidad del Auditor Interno es señalar los hallazgos y recomendaciones sobre los Sistemas de Control Interno.
ii. Especificacián respecto a que las siguientes evaluaciones se realizaron de acuerdo con Ia regulación, las politicas definidas por Ia Junta Directiva u órgano equivalente y mejores prácticas de contralorla sobre el particular: evaluación de Ia confiabilidad de los sistemas de información contable, financiera y administrativa; evaluación sobre el funcionamiento y confiabilidad del Sistema de Control Interno; evaluación de Ia calidad y adecuación de los sistemas establecidos para garantizar el cumplimiento con las Ieyes, regulaciones, politicas y procedimientos y evaluación de Ia calidad y adecuación de otros sistemas y procedimientos; análisis de Ia
estructura organizacional y evaluación de Ia adecuación de los métodos y recursos en relación con su distribución.
iii. Resultados de Ia evaluación realizada respecto a Ia existencia, funcionamiento, efectividad, eficacia, confiabilidad y razonabilidad de los Sistemas de Control Interno.
iv. lnformacion de Ia forma en que fueron obtenidas sus evidencias, indicando cuál fue el soporte técnico de sus conclusiones.
v. lndicación sobre las limitaciones encontradas para realizar sus evaluacianes, para tener acceso a información u otros eventos que
puedan afectar el resultado de las pruebas realizadas y las conclusiones.
vi. Relación de las recomendaciones formuladas sobre deficiencias materiales detectadas, mencionando los criterios generales que se tuvieron en cuenta para determinar Ia importancia de las mismas.
vii. Resultados del seguimiento a Ia implementación de las recomendaciones formuladas en informes anteriores.</t>
  </si>
  <si>
    <t>La Junta Directiva de Ia entidad designa un interlocutor, miembro de Ia Alta Gerencia, para atender las relaciones con el(los) Secretario(s) de Salud sobre:
a) Coordinación de actividades de salud pública.
b) Acceso de los usuarios a los servicios de salud y calidad de los mismos.
c) Sistema de atención al usuario.
d) Procedimientos para que estos representantes de las autoridades locales puedan establecer comunicación con Ia Junta Directiva como segunda instancia de dicho interlocutor.
Esta medida aplica únicamente para las Instituciones Prestadoras de Salud.</t>
  </si>
  <si>
    <t>La entidad realiza anualmente una convocatoria dirigida a expertos en medicina, salud pública y epidemiologia con miras a realizar una rendición de cuentas académica. En esta reunión:
a) Se presenta en detalle los indicadores más relevantes de sus sistemas de administración de riesgo en salud, asI como las mediciones a evaluaciones del impacto de sus programas de salud.
b) Asisten los Directores de Ia Junta Directiva. El Presidente de Ia Junta Directiva presidirá Ia reunion.</t>
  </si>
  <si>
    <t>La Junta Directiva aprueba una politica de revelación de información, en Ia que se identifica, como minimo, lo siguiente:
a) Identificación del departamento o unidad responsable al interior de Ia entidad de desarrollar Ia politica de revelación de información.
b) La información que se debe revelar.
c) La forma como se debe revelar esa información.
d) A quién se debe revelar Ia información, discriminando a miembros del Máximo Órgano Social, los usuarios o pacientes, las autoridades, los pagadores y el público general, entre otros grupos de interés (stakeho!ders).
e) En lo relacionado con los reportes a las autoridades, se identifican los responsables de generar los datos incluidos en reportes como Registros Individuales de Prestación de Servicios de Salud (RIPS), Sistema Nacional de Vigilancia en Salud Pública (SIVIGILA), Cuenta de Alto Costo, EstadIsticas Vitales y los relacionados con Ia Superintendencia Nacional de Salud, asi como de establecer y aplicar los controles para garantizar su integridad y oportunidad. Esto sin perjuicio de Ia responsabilidad que al respecto recae sobre Ia Junta Directiva y Ia Alta Gerencia.
f) Mecanismos para asegurar Ia maxima calidad y representatividad de Ia información revelada.
g) Procedimiento para Ia calificación de Ia información como reservada o confidencial y para el manejo de esta información frente a las exigencias de revelación de Ia normativa vigente.</t>
  </si>
  <si>
    <t xml:space="preserve"> La pagina web de Ia entidad incluye información sobre las actividades y resultados en salud. Tiene, al menos, datos relevantes sobre:
a) Servicios habilitados y en operación.
b) Volumen de procedimientos y actividades en salud realizados.
c) lnformación sobre la calidad de los servicios, incluyendo indicadores de proceso, asi como de resultados en salud.
d) lnformación sabre el recurso humano de Ia institución.
e) Actividades de promoción y prevención de Ia salud.
f) Las tarifas minimas y máximas par tipo de pagador, presentando las principales estadIsticas descriptivas en cada uno.</t>
  </si>
  <si>
    <t>La estructura del Informe Anual de Gobierno Organizacional de Ia entidad está alineada con el siguiente esquema:
Estructura de Ia ,oropiedad de Ia entidad a Grupo Empresarial.
a) Capital y estructura de Ia pro piedad de Ia entidad.
b) Identidad de los miembros del Maxima Órgano Social que cuenten con participaciones significativas (participaciones mayores a igual al 5%), directas e indirectas.
c) lnformación de las acciones de las que directamente (a titulo personal) o indirectarnente (a través de entidades u otros vehIculos) sean propietarios los Directores de Ia Junta Directiva y de los derechos de voto que representen.
d) Relaciones de Indole familiar, comercial, contractual o societaria que existan entre los titulares de las participaciones significativas en Ia propiedad o el control de Ia entidad, o entre los titulares de participaciones significativas entre si.
e) Negociaciones que los Directores de Ia Junta Directiva, de Ia Alta Gerencia y demás administradores han realizado con las acciones y los demás valores emitidos por Ia entidad.
f) Sintesis de los acuerdos entre miembros del Maxima Órgano Social de los que se tenga conocimiento.
g) Acciones propias en poder de Ia entidad.
Estructura de Ia administración de Ia entidad o Grupo Empresarial.
a) Composición de Ia Junta Directiva e identificación del origen a procedencia de cada uno de los Directores y de los miembros de los Comités constituidos en su seno. Fecha de primer nombramiento y posteriores.
b) Hojas de vida de los Directores de Ia Junta Directiva.
c) Cambios en Ia Junta Directiva durante el ejercicio.
d) Directores de Ia Junta Directiva de Ia matriz que se integran en las Juntas Directivas de las entidades subordinadas o que ocupan puestos ejecutivos en estas (caso de Grupos Empresariales).
e) PolIticas aprobadas por Ia Junta Directiva durante el periodo que se reporta.
f) Proceso de nombramiento de los Directores.
g) PolItica de remuneración de Ia Junta Directiva.
h) Remuneración de Ia Junta Directiva y miembros de la Alta Gerencia.
i) Quorum de Ia Junta Directiva.
j) Datos de asistencia a las reuniones de Ia Junta Directiva y de los Comités.
k) Presidente de la Junta Directiva (funciones y temas claves).
l) Secretario de Ia Junta Directiva (funciones y temas claves).
m) Relaciones durante el año de Ia Junta Directiva con el Revisor Fiscal, analistas financieros, bancas de inversion y agendas de calificación.
n) Asesoramiento externo recibido por Ia Junta Directiva.
o) PolItica de revelación de información establecida por Ia Junta Directiva.
p) Actividades de los Comités de Ia Junta Directiva.
q) Información sobre Ia realización de los procesos de evaluación de Ia Junta Directiva y de Ia Alta Gerencia, asi como sintesis de los resultados.
Operaciones con partes vinculadas
a) Atribuciones de Ia Junta Directiva sobre este tipo de operaciones y situaciones de conflictos de interés.
b) Revelación de información sobre propiedad indirecta, es decir, Ia revelación de las diferentes capas de propiedad indirecta y control indirecto, con el fin de identificar Partes Vinculadas que no son evidentes en los propietarios directos o en los miembros del Máximo Órgano Social.
c) Detalle de las operaciones con Partes Vinculadas más relevantes a juicio de Ia entidad, incluidas las operaciones entre entidades del Grupo Empresarial.
d) Conflictos de interés presentados y actuación de los Directores de Ia Junta Directiva.
e) Mecanismos para resolver conflictos de interés entre entidades del mismo Grupo Empresarial y su aplicación durante el ejercicio.
Sistemas de gestión de riesgos de Ia entidad o Grupo Empresarial
a) Explicación del Sistema de Control Interno (SCI) de Ia entidad o Grupo Empresarial y sus modificaciones durante el ejercicio.
b) Descripción de Ia polItica de riesgos y su aplicación durante el ejercicio.
c) Materialización de riesgos durante el ejercicio.
e) Planes de respuesta y supervisión para los principales riesgos.</t>
  </si>
  <si>
    <t>Los lineamientos de Conducta establecen pautas de comportamiento relacionadas con:
a) La obligación de informar sabre actuaciones ilegales a sospechosas de los diferentes grupos de interés.
b) El compromiso con Ia protección y uso adecuado de los activos de Ia entidad.
c) La importancia de colaborar con las autoridades.
d) El manejo de Ia información confidencial y privilegiada de Ia entidad.</t>
  </si>
  <si>
    <t>Se proporciona un trato igualitario a todos los miembros del Máximo Órgano Social garantizado a través de su inclusión en nuestro Código de Ética y Buen Gobierno, así como en nuestros estatutos.
Estas regulaciones internas aseguran que todos los miembros sean tratados de manera justa y sin discriminación, promoviendo una cultura de transparencia y equidad en nuestra Clínica.</t>
  </si>
  <si>
    <t xml:space="preserve"> La composición de la junta directiva es de directores independientes y patrimoniales.</t>
  </si>
  <si>
    <t xml:space="preserve">Se cumple a través del Cómite de Ética y Buen Gobierno y del Cómite de Ética Credencialización y Privilegios. </t>
  </si>
  <si>
    <t>Se cumple, se realiza la validación de las calidades, cualidades y condiciones para ser integrante de la junta directiva.</t>
  </si>
  <si>
    <r>
      <t xml:space="preserve">Artículo 108. Evaluación de desempeño: </t>
    </r>
    <r>
      <rPr>
        <b/>
        <sz val="10"/>
        <rFont val="Arial"/>
        <family val="2"/>
      </rPr>
      <t>Anualmente con el acompañamiento de un ente independiente, se realizará la evaluación de desempeño de la Junta Directiva</t>
    </r>
    <r>
      <rPr>
        <sz val="10"/>
        <rFont val="Arial"/>
        <family val="2"/>
      </rPr>
      <t>, como cuerpo colegiado y a nivel individual, con el fin de validar el cumplimiento de objetivos, trabajo en equipo, participación, aportes, generación de valor y resultados; los cuales permitan establecer acciones claras encaminadas a mejorar el desempeño de dicho órgano.</t>
    </r>
  </si>
  <si>
    <t>Aplica la medida se cuenta con las actas de evidencia.</t>
  </si>
  <si>
    <t xml:space="preserve">Los cómites están integrados por 2 miembros internos. </t>
  </si>
  <si>
    <t xml:space="preserve">La clínica cuenta con estas funciones a través de Control Interno y Revisoría Físcal. </t>
  </si>
  <si>
    <r>
      <t xml:space="preserve"> Las funciones del Comité de Contralorla Interna incluyen, al menos:
a) Establecer las politicas, criterios y prácticas que utilizará Ia entidad en Ia construcción, revelación y divulgación de su información financiera y contable.
b) Definir mecanismos para consolidar Ia información de los órganos de control de Ia entidad para Ia presentación de Ia información a Ia Junta Directiva.
c) Proponer para aprobación de Ia Junta Directiva u órgano que haga sus veces, Ia estructura, procedimientos y metodologías necesarios para el funcionamiento del SCI.
d) Presentarle a Ia Junta Directiva o al órgano que haga sus veces, las propuestas relacionadas con las responsabilidades y atribuciones asignadas a los diferentes cargos y areas respecto de la administración del SCI, incluyendo Ia gestión de riesgos.
e) Evaluar Ia estructura del control interno de Ia entidad de forma tal que se pueda establecer si los procedimientos diseñados protegen razonablemente los activos de Ia entidad, asi como los de terceros que administre a custodie, y si existen controles para verificar que las transacciones están siendo adecuadamente autorizadas y registradas.
f) Establecer planes de auditoría sobre áreas tales como atención al usuario y sistemas de respuesta a los usuarios.
g) Verificar el debido cumplimiento de protocolos de Ia entidad.
h) Informar a Ia Junta Directiva u órgano equivalente sobre el no cumplimiento de Ia obligación de los administradores de suministrar Ia información requerida por los órganos de control para Ia realización de sus funciones.
i) Estudiar los estados financieros y elaborar el informe correspondiente para someterlo a consideración de Ia Junta Directiva, con base en Ia evaluación no sólo de los proyectos correspondientes, con sus notas, sino también de los dictámenes, observaciones de las entidades de control, resultados de las evaluaciones efectuadas por los Comités competentes y demás documentos relacionados con los mismos.
j) Supervisar las funciones y actividades del Departamento de Contralorla Interna de Ia entidad u órgano que haga sus veces, con el objeto de determinar su independencia y objetividad en relación con las actividades que audita, determinar Ia existencia de limitaciones que impidan su adecuado desempeño y verificar si el alcance de su labor satisface las necesidades de control de Ia entidad.
k) Evaluar los informes de control interno practicados por el Auditor o Contralor Interno, u otras instancias de control interno establecidas legalmente o en los reglamentos internos, verificando que Ia administración haya atendido sus sugerencias y recomendaciones.
I) Hacer seguimiento al cumplimiento de las instrucciones dadas por Ia Junta Directiva u órgano equivalente, en relación con el SCI.
m) Solicitar los informes que considere convenientes para el adecuado desarrollo de sus funciones.
n) Analizar el funcionamiento de los sistemas de información, su confiabilidad e integridad para Ia toma de decisiones.
o) Emitir concepto, mediante un informe escrito, respecto de las posibles operaciones que se planean celebrar con Partes Vinculadas, para lo cual deberá verificar que las mismas se realicen en condiciones de mercado.
p) Presentar al Máximo Órgano Social, por conducto de Ia Junta Directiva, los candidatos para ocupar el cargo de Revisor Fiscal, sin perjuicio del derecho de los miembros de presentar otros candidatos en Ia respectiva réunión. En tal sentido, Ia función del Comité será recopilar y analizar Ia información suministrada por cada uno de los candidatos y someter a consideración del Maximo Órgano Social los resultados del estudio efectuado.
q) Elaborar el informe que Ia Junta Directiva deberá presentar al Máximo Órgano Social respecto al funcionamiento del SCI, el cual deberá incluir entre otros aspectos:
</t>
    </r>
    <r>
      <rPr>
        <u/>
        <sz val="10"/>
        <rFont val="Arial"/>
        <family val="2"/>
      </rPr>
      <t>i. Las politicas generales establecidas para la implementación del SCI de la entidad.
ii. El proceso utilizado para Ia revision de la efectividad del SCI, con mención expresa de los aspectos relacionados con la gestión   de riesgos.
iii. Las actividades más relevantes desarrolladas por el Comité de Contralorla Interna.
iv. Las deficiencias materiales detectadas, las recomendaciones formuladas y las medidas adoptadas, incluyendo entre otros temas aquellos que pudieran afectar los estados financieros y el informe de gestion.
v. Las observaciones formuladas por los Órganos de supervisión y las sanciones impuestas, cuando sea del caso.
vi. Si existe un Departamento de Contralorla Interna o area equivalente, presentar Ia evaluación de Ia labor realizada por Ia misma, incluyendo entre otros aspectos el alcance del trabajo desarrollado, Ia independencia de Ia función y los recursos que se tienen asignados. En caso de no existir, señalar las razones concretas por las cuales no se ha considerado pertinente contar con dicho departamento o área.
vii. Las demás que le fije Ia Junta Directiva, en su reglamento interno.</t>
    </r>
  </si>
  <si>
    <t xml:space="preserve">CLÁUSULA 29.	Funciones del Cómite de Ética y Buen Gobierno. </t>
  </si>
  <si>
    <t xml:space="preserve">Se cumple segun lo establecido en Artículo 67. Composición de la Junta Directiva. 
No podrá haber en las juntas directivas una mayoría cualquiera formada con personas ligadas entre sí por matrimonio, o por parentesco dentro del tercer grado de consanguinidad o segundo de afinidad, o primero civil. Si se eligiere una junta contrariando esta disposición, no podrá actuar y continuará ejerciendo sus funciones la junta anterior, que convocará inmediatamente a la Asamblea para nueva elección.
Adicionalmente se tiene establecido un procedimiento de declaración anual de conflicto de interes que incluya a los miembros de junta directiva.
</t>
  </si>
  <si>
    <t xml:space="preserve">La Clínica cuenta con un Cómite de Ética en el que participa la gerencia, Director de Gestión Humana y Jurídica, Dirección Médica, un miembro de Junta Directiva y Control interno; adicionalmente se cuenta con un Cómite de Convivencia Laboral.  Adicionalmente, se cuenta con el Cómite de Ética, credencialización y privilegios nosmbrados por los accionistas. </t>
  </si>
  <si>
    <t xml:space="preserve">Los principios se encuentran aprobados dentro de los estatutos  y
los lineamientos de conducta están definidos formalmente en el Código de Ética y
Buen Gobierno de la Corporación, que fue aprobado por la Junta Directiva, socializado
a todos los colaboradores y publicado en Almera.
Se cuenta con un Proceso de planeación y selección PR-AD-GH-01
Se cuenta con el reglamento interno de trabajo
Formato de entrenamiento especifico para el cargo PR-AD-GH-04
</t>
  </si>
  <si>
    <r>
      <t xml:space="preserve">La entidad incluye como mínimo los siguientes tres principios en los diferentes elementos que constituyen el SCI de manera expresa, documentada y soportada:
</t>
    </r>
    <r>
      <rPr>
        <b/>
        <u/>
        <sz val="10"/>
        <rFont val="Arial"/>
        <family val="2"/>
      </rPr>
      <t>Autocontrol:</t>
    </r>
    <r>
      <rPr>
        <sz val="10"/>
        <rFont val="Arial"/>
        <family val="2"/>
      </rPr>
      <t xml:space="preserve"> Es Ia capacidad de todos y cada uno de los funcionarios de Ia organización, independientemente de su nivel jerárquico para evaluar y controlar su trabajo, orientarlo a Ia satisfacción del derecho a Ia salud de los usuarios, detectar desviaciones y efectuar correctivas en el ejercicio y cumplimiento de sus funciones, asi como para mejorar sus tareas y responsabilidades. En consecuencia, sin perjuicio de Ia responsabilidad atribuible a los administradores en Ia definición de politicas y en Ia ordenación del diseño de Ia estructura del SCI, es deber que les corresponde a todos y cada uno de los funcionarios dentro de Ia organización su cumplimiento, quienes por ende, en desarrollo de sus funciones y con Ia aplicación de procesos operativos apropiados, procuran el cumplimiento de los objetivos trazados por Ia dirección, en busca de lograr un mejor nivel de calidad en los servicios prestados, siempre sujetos a los límites por ella establecidos.
</t>
    </r>
    <r>
      <rPr>
        <b/>
        <u/>
        <sz val="10"/>
        <rFont val="Arial"/>
        <family val="2"/>
      </rPr>
      <t>Autorregulación:</t>
    </r>
    <r>
      <rPr>
        <sz val="10"/>
        <rFont val="Arial"/>
        <family val="2"/>
      </rPr>
      <t xml:space="preserve"> Se refiere a Ia capacidad de Ia organización para desarrollar y aplicar métodos, normas y procedimientos que permitan el desarrollo, implementación y mejoramiento del SCI, dentro del marco de las disposiciones aplicables.
</t>
    </r>
    <r>
      <rPr>
        <b/>
        <u/>
        <sz val="10"/>
        <rFont val="Arial"/>
        <family val="2"/>
      </rPr>
      <t>Autogestión:</t>
    </r>
    <r>
      <rPr>
        <sz val="10"/>
        <rFont val="Arial"/>
        <family val="2"/>
      </rPr>
      <t xml:space="preserve"> Apunta a Ia capacidad de Ia entidad para interpretar, coordinar, ejecutar y evaluar de manera efectiva, eficiente y eficaz su funcionamiento.
Basado en los principios mencionados, el SCI establece las acciones, los métodos, procedimientos y mecanismos de prevención, de control, de evaluación y de mejoramiento continuo de Ia entidad que le permiten tener una seguridad razonable acerca de Ia consecución de sus objetivos, cumpliendo las normas que Ia regulan.</t>
    </r>
  </si>
  <si>
    <t>Se aplican controles tales como: Seguimiento al desempeño de los
procesos, Seguimiento a los planes únicos de mejora por proceso, Seguimiento al
desempeño de los comités, Informes de gestión, Seguimiento a indicadores de
proceso, entre otros.
Están documentadas y divulgadas las responsabilidades y roles de los
colaboradores , los lineamientos de control para asegurar la
confidencialidad de la información. A nivel de sistemas de información y aplicaciones
existen controles de acceso y se cuentan con el manual de seguridad de la
información.
Controles de la Junta directiva establecidas dentro del Cómite de Ética y Buen gobierno.</t>
  </si>
  <si>
    <t>Se cumple y se cuenta con el Procedimiento Control de Calidad de la Información.V01 	PR-GI-GDI-03</t>
  </si>
  <si>
    <t xml:space="preserve">	Se cumple y se cuenta con el PR-GI-GDI-03 y Política de gerencia de la información</t>
  </si>
  <si>
    <t xml:space="preserve">	Se cumple y se cuenta con el PR-GI-GDI-03 y Política de gerencia de la información. IN-AD-GH-16 Protección y control del historial del colaborador. FO-GH-19 Acuerdo de confidencialidad para empleados. P-GCO-CE-01 Política y confidencialidad. </t>
  </si>
  <si>
    <t xml:space="preserve">Nos comprometemos a garantizar la excelencia en la atención visual, satisfacción y seguridad de nuestros pacientes, mediante un sistema de gestión de calidad integrado a nuestros ejes corporativos. Nuestro enfoque:
Atención personalizada y de alta calidad
Innovación y eficacia en tratamientos oftalmológicos
Satisfacción y confianza de pacientes, médicos y colaboradores
Para alcanzar nuestro propósito de ser un centro de excelencia reconocido y acreditado, nos enfocamos en:
Planeación estratégica y mejora continua
Gestión y seguimiento de indicadores de calidad y satisfacción
Cultura de aprendizaje y compromiso con la excelencia
Con esta política, reafirmamos nuestro compromiso de generar valor para nuestros pacientes, accionistas y clientes, y consolidarnos como líderes en oftalmología.
Se cuenta con la política de calidad PL-GC-01
PL-GC-13 Política de atención 
PL-GC-02 Política de humanización. </t>
  </si>
  <si>
    <t>Se cumple y se establece en PL-GC-19 Politica de gerencia de la información CLÁUSULA 24.	Funciones del Representante Legal</t>
  </si>
  <si>
    <t>Se cumple y se establece en PL-GC-19 Politica de gerencia de la información Procedimiento Evaluaciones de desempeño, 	PR-AD-GH-06</t>
  </si>
  <si>
    <t xml:space="preserve">Se evidencia en los perfiles de cargo de cada uno de los directores y de la gerencia. </t>
  </si>
  <si>
    <t xml:space="preserve">La entidad da cumplimiento a lo establecido en la norma se evidencia en el informe de gestión que prepara la junta directiva y la gerencia y se presenta ante la asamblea. </t>
  </si>
  <si>
    <t xml:space="preserve">Dentro de la asamblea de accionistas se debe de aprobar el informe de revisoría fiscal. </t>
  </si>
  <si>
    <t xml:space="preserve">Art. 1 Codigo de etica y buen gobierno: Toma de decisiones referente a segregación, fusiones, adquisiciones, escisiones, conversiones, cesiones de activos, pasivos, contratos y carteras u otras formas de reorganización, disolución anticipada, renuncia al derecho de preferencia, cam-bio del domicilio social y modificación del objeto social. </t>
  </si>
  <si>
    <t>Se realiza a través del Código de Ética y Buen Gobierno. Contamos con un programa de transparencia y ética empresarial que incluye los riesgos de corrupción y soborno que se encuentra en proceso de aprobación</t>
  </si>
  <si>
    <t>Se realiza a través del Código de Ética y Buen Gobierno. El comité de ética a través de sus canales de atención de denuncias - línea ética (telefónica e email) y sus políticas de funcionamiento de la línea étcia y paralelamente con su Programa de Transparecnia y ëtcia Empresarial se da alcance a estos comportamientos</t>
  </si>
  <si>
    <t>Se cumple según la politica y el programa de gestión de riesgos. PL-GC-15, PT-DE-GG-02 como instancia responsable esta el cómite de gestión de riesgos. La Enitdad cuenta con una estructura de control interno que contempla los aspectos de Ambiente de Control, Gestión del Riesgo, Activiades de Control, Información y Comunicación, Monitoreo y Evaluaciones Independientes</t>
  </si>
  <si>
    <t xml:space="preserve">Si, se enuentra documentado en Anexo No 2 Matriz de Riesgos SARLAF. FO-GA-TES-10, Se cuenta con la matriz de riesgos Sarlaft y SICOF, Riesgos en Salud y estamos en el proceso de actualización de los riesgos de crédito, liquidez, mercado, acrtuarial, grupo </t>
  </si>
  <si>
    <t>Si, se cuenta con el Instructivo de escucha del cliente interno, Código	IN-AD-GH-01, El área de control interno de acuerdo con su plan de trabajo realiza el monitoreo del sistema de control interno y emite sus informes a la Gerencia y la Junta Directiva</t>
  </si>
  <si>
    <t xml:space="preserve">Se cumple y se establece en PL-GC-19 Politica de gerencia de la información, Ademas de los controles del área contable, de la dirección administratvia y financiera así como de la Gerecnia de la Clínica, sobre la información financiera y contable, las área de Revisoría Fiscal y Control Interno ejercen una auditoría sobre dicha información </t>
  </si>
  <si>
    <t>•	Desarrollar adecuados sistemas de revelación y control de la información finan-ciera, por lo cual diseñan procedimientos de control sobre la calidad, suficiencia y oportunidad de la misma. Y las áreas de Revisoría Fiscal y control interno evaluan el control interno de la institución</t>
  </si>
  <si>
    <t xml:space="preserve">Incluida en la propuesta de servicio de control interno </t>
  </si>
  <si>
    <t xml:space="preserve">El área de control interno desarrolla su trabajo de acuerdo con un plan que considera la normatividad aplicable </t>
  </si>
  <si>
    <t xml:space="preserve">El área de control interno apoya en la construcción de informes para Supersaludo autodiagnóstico y autoevalaución </t>
  </si>
  <si>
    <t>Medida 108. La entidad cuenta con lineamientos de Conducta que recogen todas las disposiciones correspondientes a la gestión ética de la organización en el día a día. Estos deben contener los principios, valores y directrices que todo empleado de una EPS, EMP o SAP, debe tener en cuenta en el ejercicio de sus funciones, en coherencia con lo dispuesto en esta Circular para el tema de Buen Gobierno. La entidad debe propender por adoptar diferentes políticas y medidas encaminadas a implementar acciones para el fortalecimiento continuo de una cultura ética, transparente, de lucha contra la corrupción, opacidad, fraude, una gestión antisoborno, y un Código de Integridad que esté acompañado de valores como: Honestidad, Respeto, Compromiso, Diligencia y Justicia, entre los demás valores que consideren relevantes las entidades. Los objetivos de estas políticas, medidas, acciones y valores del código de integridad son prevenir, detectar, y, cuando sea el caso, denunciar la corrupción, la opacidad y el fraude que, en cualquiera de sus formas, eventualmente se pueda presentar, por parte o en contra de la entidad. La implementación y seguimiento de estas medidas van estrechamente ligadas a las políticas y los principios establecidos por la entidad, y deben estar provistos en el Gobierno Organizacional (Código de Conducta y de Buen</t>
  </si>
  <si>
    <t>Los lineamientos de Conducta están estructurados como mínimo,
sobre los siguientes pilares temáticos:
a) Los principios éticos y valores institucionales
b) Código de integridad que reúna como mínimo los siguientes valores:
Honestidad, Respeto, Compromiso, Diligencia y Justicia1
.
c) Direccionamiento estratégico de la entidad
d) Las políticas para propender una gestión ética, en la interacción con los
diferentes grupos de interés; entre la empresa y los usuarios internos y
externos, entre los empleados y el manejo de la información y uso de los
bienes, así como en lo relacionado con la interacción con actores externos,
la sociedad, el Estado, la competencia, el medio ambiente, entre otros.
e) Pautas que guíen las relaciones con cada uno de los grupos de interés de la
entidad
f) Pautas de conducta frente a la corrupción, la opacidad, el fraude y la
gestión antisoborno.
g) El tratamiento de las actuaciones ilegales o sospechosas
h) Pautas de comportamiento frente a regalos e invitaciones
i) Principios de responsabilidad social empresarial
j) Mecanismos para la difusión y socialización permanente de los
lineamientos de Conducta, entre los colaboradores de la entidad.
k) El establecimiento de los procesos e instancias que permitan, a través de
indicadores, el control sobre el sistema de gestión ética institucional.</t>
  </si>
  <si>
    <t>Los lineamientos de Conducta establecen pautas de
comportamiento relacionadas con:
a) La obligación de informar sobre actuaciones ilegales o sospechosas de los
diferentes grupos de interés.
b) El compromiso con la protección y uso adecuado de los activos de la
entidad.
c) La importancia de colaborar con las autoridades competentes.
d) El manejo de la información confidencial y privilegiada de la entidad.</t>
  </si>
  <si>
    <t>El PTEE compilará de manera integral todas las normas
internas en materia de prevención y mitigación del riesgo de COF y soborno,
así como los principios y valores éticos que cada entidad considere apropiados,
para llevar a cabo su operación de manera ética, transparente y honesta. En
consecuencia, cualquier modificación al PTEE y a la Política de Gestión de
Riesgos, se incorporará de forma detallada y rigurosa en el documento
respectivo de acuerdo con lo aprobado por el órgano correspondiente.</t>
  </si>
  <si>
    <t>La entidad diseña el PTEE con fundamento en una evaluación
exhaustiva de los riesgos de COF y Soborno, y, otras prácticas que cada
entidad tenga intención de mitigar. El PTEE debe estar aprobado por la Junta
Directiva o quien haga sus veces.</t>
  </si>
  <si>
    <t>. La entidad definirá en el PTEE los empleados o colaboradores a
los que les asignarán las facultades y funciones necesarias para el diseño,
implementación y ejecución del PTEE.
Las funciones y facultades se traducen en reglas de conducta que orienten la
actuación de sus empleados, asociados, administradores y demás vinculados o
partes interesadas. De esta forma, tales asignaciones constarán por escrito.</t>
  </si>
  <si>
    <t xml:space="preserve">Se cumple según lo establecido en la medida con los principos corporativos, y se evidencia en el Código de Ética y Buen Gobierno. </t>
  </si>
  <si>
    <t>Se cumple según lo establecido en el Código de Ética y Buen Gobierno</t>
  </si>
  <si>
    <t>Se cumple con la medida, se evidencia en el reglamento interno de trabajo, código de ética y buen gobierno y los estatutos.</t>
  </si>
  <si>
    <t>1</t>
  </si>
  <si>
    <t>Artículo 108. Evaluación de desempeño: Anualmente con el acompañamiento de un ente independiente, se realizará la evaluación de desempeño de la Junta Directiva, como cuerpo colegiado y a nivel individual, con el fin de validar el cumplimiento de objetivos, trabajo en equipo, participación, aportes, generación de valor y resultados; los cuales permitan establecer acciones claras encaminadas a mejorar el desempeño de dicho órgano.</t>
  </si>
  <si>
    <t>Se cuenta con un proceso de atención al accionista que se evidencia en el código de Etica y Buen Gobierno.</t>
  </si>
  <si>
    <t>En nuestro reglamento, se establecen los procedimientos para convocar a la Asamblea los cuales estan alineado a las disposiciones legales, tal como se evidencia en la Clausula de la 1 a la 7 de los Estatutos.</t>
  </si>
  <si>
    <t>La administración pone a los miembros de la asamblea, en virtud de su derecho de inspección, toda la información requerida para el desarrollo de la misma. Clausula 21, estatutos</t>
  </si>
  <si>
    <t>Esta medida se cumple en virud del Artículo 51 de los Estatutos en el cual se dispone las condiciones para las reuniones ordinarias y extraordinarias.</t>
  </si>
  <si>
    <t>La convocatoria y el orden del día de las reuniones del Máximo Órgano Social es desarrollado en los terminos de ley y de los Estatutos vigentes. Art. 51 // Artículo 54.</t>
  </si>
  <si>
    <t>Art. 1 Codigo de etica y buen gobierno: Toma de decisiones referente a segregación, fusiones, adquisiciones, escisiones, conversiones, cesiones de activos, pasivos, contratos y carteras u otras formas de reorganización, disolución anticipada, renuncia al derecho de preferencia, cam-bio del domicilio social y modificación del objeto social.</t>
  </si>
  <si>
    <t>De acuerdo con el Artículo 48. de los Estatutos Cualquier Accionista podrá delegar su voto en cualquier persona, sea esta miembro o no de la sociedad.</t>
  </si>
  <si>
    <t xml:space="preserve">
El Artículo 50 indica. Presidente. La Asamblea general de accionistas será presidida, en su orden, por el presidente de la Junta Directiva; a falta de este, por el Gerente de la Sociedad y, en su defecto, por la persona a quien elija la misma Asamblea. Adicionalmente los Directores acompañan a la gerencia en las reuniones de Asamblea.</t>
  </si>
  <si>
    <t>Se cumple y se establee en el Artículo 64. Facultades y funciones de la Asamblea de Accionistas de los Estatutos.</t>
  </si>
  <si>
    <t>Artículo 100. Cláusula Compromisoria. establece los lineamientos para dirimir diferencias o Conflictos.</t>
  </si>
  <si>
    <t>Se establece en el Artículo 73. Funciones. La Junta Directiva de los Estatutos.</t>
  </si>
  <si>
    <t>Se establece en las funciones del Artículo 64. Facultades y funciones de la Asamblea de Accionistas.</t>
  </si>
  <si>
    <t>Se cumple según lo establecido en el Artículo 67. Composición de la Junta Directiva de los Estatutos.</t>
  </si>
  <si>
    <t>La entidad da cumplimiento a lo establecido en la norma. Adicionalmente es un requisito para su registro en cámara de comercio.</t>
  </si>
  <si>
    <t>Se cumple según lo establecido en el Artículo 67. Composición de la Junta Directiva. La Junta Directiva se compone de cinco (5) Miembros Principales con sus respectivos suplentes personales, elegidos por la Asamblea General de Accionistas para períodos de un (1) año sin perjuicio de que puedan ser removidos libremente por la Asamblea o reelegidos indefinidamente con derecho a voz y voto. Tres (3) de ellos, elegidos dentro de los Socios dando aplicación al sistema de cociente electoral y dos (2) miembros externos quienes serán elegidos igualmente por cociente electoral dentro de un grupo de candidatos presentados a la Asamblea General. Los suplentes personales, reemplazarán a los Miembros Principales en sus faltas absolutas, accidentales o temporales.</t>
  </si>
  <si>
    <t>La composición de la junta directiva es de directores independientes y patrimoniales.</t>
  </si>
  <si>
    <t>Artículo 67. Composición de la Junta Directiva. La Junta Directiva se compone de cinco (5) Miembros Principales con sus respectivos suplentes personales, elegidos por la Asamblea General de Accionistas para períodos de un (1) año sin perjuicio de que puedan ser removidos libremente por la Asamblea o reelegidos indefinidamente con derecho a voz y voto. Tres (3) de ellos, elegidos dentro de los Socios dando aplicación al sistema de cociente electoral y dos (2) miembros externos quienes serán elegidos igualmente por cociente electoral dentro de un grupo de candidatos presentados a la Asamblea General. Los suplentes personales, reemplazarán a los Miembros Principales en sus faltas absolutas, accidentales o temporales.
No podrá haber en las juntas directivas una mayoría cualquiera formada con personas ligadas entre sí por matrimonio, o por parentesco dentro del tercer grado de consanguinidad o segundo de afinidad, o primero civil, excepto en las Sociedades reconocidas como de familia. Si se eligiere una junta contrariando esta disposición, no podrá actuar y continuará ejerciendo sus funciones la junta anterior, que convocará inmediatamente a la Asamblea para nueva elección.
Carecerán de toda eficacia las decisiones adoptadas por la junta con el voto de una mayoría que contraviniere lo dispuesto en este artículo.</t>
  </si>
  <si>
    <t>Se cumple a través del Cómite de Ética y Buen Gobierno y del Cómite de Ética Credencialización y Privilegios.</t>
  </si>
  <si>
    <t>Se tiene establecido una reunión mensual de Junta Directiva en la cual se hace seguimiento a la gestión administrativa, financiera y operativa. Adicionalmente se hace seguimiento al plan estrategico de negocios.</t>
  </si>
  <si>
    <t>Todas las reuniones, deliberaciones y decisiones de los cómites se documentarán en un libro de actas; estas deberán estar firmadas por cada asistente.</t>
  </si>
  <si>
    <t>Artículo 73. Funciones. La Junta Directiva</t>
  </si>
  <si>
    <t>Los cómites están integrados por 2 miembros internos.</t>
  </si>
  <si>
    <t>La clínica cuenta con estas funciones a través de Control Interno y Revisoría Físcal.</t>
  </si>
  <si>
    <t>CLÁUSULA 29.	Funciones del Cómite de Ética y Buen Gobierno.</t>
  </si>
  <si>
    <t>La Clínica cuenta con un Cómite de Ética en el que participa la gerencia, Director de Gestión Humana y Jurídica, Dirección Médica, un miembro de Junta Directiva y Control interno; adicionalmente se cuenta con un Cómite de Convivencia Laboral. Adicionalmente, se cuenta con el Cómite de Ética, credencialización y privilegios nosmbrados por los accionistas.</t>
  </si>
  <si>
    <t xml:space="preserve">Los principios se encuentran aprobados dentro de los estatutos y
los lineamientos de conducta están definidos formalmente en el Código de Ética y
Buen Gobierno de la Corporación, que fue aprobado por la Junta Directiva, socializado
a todos los colaboradores y publicado en Almera.
Se cuenta con un Proceso de planeación y selección PR-AD-GH-01
Se cuenta con el reglamento interno de trabajo
Formato de entrenamiento especifico para el cargo PR-AD-GH-04
</t>
  </si>
  <si>
    <t>Si, se enuentra documentado en Anexo No 2 Matriz de Riesgos SARLAF. FO-GA-TES-10, Se cuenta con la matriz de riesgos Sarlaft y SICOF, Riesgos en Salud y estamos en el proceso de actualización de los riesgos de crédito, liquidez, mercado, acrtuarial, grupo</t>
  </si>
  <si>
    <t xml:space="preserve">	Se cumple y se cuenta con el PR-GI-GDI-03 y Política de gerencia de la información. IN-AD-GH-16 Protección y control del historial del colaborador. FO-GH-19 Acuerdo de confidencialidad para empleados. P-GCO-CE-01 Política y confidencialidad.</t>
  </si>
  <si>
    <t>Se cuenta con un Manual de Comunicaciones que recoge lo dicho por la normatividad. MA-AD-GMC-01</t>
  </si>
  <si>
    <t>Las auditoria externas son realizadas por la revisoría fiscal y control interno</t>
  </si>
  <si>
    <t>Nos comprometemos a garantizar la excelencia en la atención visual, satisfacción y seguridad de nuestros pacientes, mediante un sistema de gestión de calidad integrado a nuestros ejes corporativos. Nuestro enfoque:
Atención personalizada y de alta calidad
Innovación y eficacia en tratamientos oftalmológicos
Satisfacción y confianza de pacientes, médicos y colaboradores
Para alcanzar nuestro propósito de ser un centro de excelencia reconocido y acreditado, nos enfocamos en:
Planeación estratégica y mejora continua
Gestión y seguimiento de indicadores de calidad y satisfacción
Cultura de aprendizaje y compromiso con la excelencia
Con esta política, reafirmamos nuestro compromiso de generar valor para nuestros pacientes, accionistas y clientes, y consolidarnos como líderes en oftalmología.
Se cuenta con la política de calidad PL-GC-01
PL-GC-13 Política de atención 
PL-GC-02 Política de humanización.</t>
  </si>
  <si>
    <t>Se cumple y se establece en PL-GC-19 Politica de gerencia de la información, Ademas de los controles del área contable, de la dirección administratvia y financiera así como de la Gerecnia de la Clínica, sobre la información financiera y contable, las área de Revisoría Fiscal y Control Interno ejercen una auditoría sobre dicha información</t>
  </si>
  <si>
    <t>Incluida en la propuesta de servicio de control interno</t>
  </si>
  <si>
    <t>El área de control interno desarrolla su trabajo de acuerdo con un plan que considera la normatividad aplicable</t>
  </si>
  <si>
    <t>Se evidencia en los perfiles de cargo de cada uno de los directores y de la gerencia.</t>
  </si>
  <si>
    <t>Se cumple con todos los requerimientos periódicos solicitados por la
Superintendencia Nacional de Salud.</t>
  </si>
  <si>
    <t>El área de control interno apoya en la construcción de informes para Supersaludo autodiagnóstico y autoevalaución</t>
  </si>
  <si>
    <t>La entidad da cumplimiento a lo establecido en la norma se evidencia en el informe de gestión que prepara la junta directiva y la gerencia y se presenta ante la asamblea.</t>
  </si>
  <si>
    <t>Dentro de la asamblea de accionistas se debe de aprobar el informe de revisoría fiscal.</t>
  </si>
  <si>
    <t>Se cumple según lo establecido en la medida con los principos corporativos, y se evidencia en el Código de Ética y Buen Gobierno.</t>
  </si>
  <si>
    <t>Se maneja a través de control interno</t>
  </si>
  <si>
    <t>Se cumple según la política y el programa de gestión de riesgos PL-GC-15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</si>
</sst>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6" x14ac:knownFonts="1">
    <font>
      <sz val="11"/>
      <color theme="1"/>
      <name val="Calibri"/>
      <family val="2"/>
      <scheme val="minor"/>
    </font>
    <font>
      <b/>
      <sz val="11"/>
      <color theme="1"/>
      <name val="Arial"/>
      <family val="2"/>
    </font>
    <font>
      <sz val="11"/>
      <color theme="1"/>
      <name val="Arial"/>
      <family val="2"/>
    </font>
    <font>
      <sz val="11"/>
      <color theme="1"/>
      <name val="Calibri"/>
      <family val="2"/>
      <scheme val="minor"/>
    </font>
    <font>
      <sz val="10"/>
      <color theme="1"/>
      <name val="Arial"/>
      <family val="2"/>
    </font>
    <font>
      <b/>
      <sz val="11"/>
      <color rgb="FFFFFFFF"/>
      <name val="Arial"/>
      <family val="2"/>
    </font>
    <font>
      <b/>
      <sz val="14"/>
      <color theme="1"/>
      <name val="Arial"/>
      <family val="2"/>
    </font>
    <font>
      <b/>
      <sz val="10"/>
      <color theme="1"/>
      <name val="Arial"/>
      <family val="2"/>
    </font>
    <font>
      <sz val="10"/>
      <color theme="1"/>
      <name val="Calibri"/>
      <family val="2"/>
      <scheme val="minor"/>
    </font>
    <font>
      <sz val="10"/>
      <name val="Arial"/>
      <family val="2"/>
    </font>
    <font>
      <sz val="10"/>
      <color rgb="FFED0000"/>
      <name val="Arial"/>
      <family val="2"/>
    </font>
    <font>
      <b/>
      <sz val="10"/>
      <name val="Arial"/>
      <family val="2"/>
    </font>
    <font>
      <u/>
      <sz val="10"/>
      <name val="Arial"/>
      <family val="2"/>
    </font>
    <font>
      <sz val="10"/>
      <color rgb="FFC00000"/>
      <name val="Arial"/>
      <family val="2"/>
    </font>
    <font>
      <b/>
      <u/>
      <sz val="10"/>
      <name val="Arial"/>
      <family val="2"/>
    </font>
    <font>
      <sz val="10"/>
      <name val="Calibri"/>
      <family val="2"/>
      <scheme val="minor"/>
    </font>
  </fonts>
  <fills count="6">
    <fill>
      <patternFill patternType="none"/>
    </fill>
    <fill>
      <patternFill patternType="gray125"/>
    </fill>
    <fill>
      <patternFill patternType="solid">
        <fgColor rgb="FF0070C0"/>
        <bgColor indexed="64"/>
      </patternFill>
    </fill>
    <fill>
      <patternFill patternType="solid">
        <fgColor rgb="FFFFC000"/>
        <bgColor indexed="64"/>
      </patternFill>
    </fill>
    <fill>
      <patternFill patternType="solid">
        <fgColor theme="0"/>
        <bgColor indexed="64"/>
      </patternFill>
    </fill>
    <fill>
      <patternFill patternType="solid">
        <fgColor rgb="FF00B05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3" fillId="0" borderId="0" applyFont="0" applyFill="0" applyBorder="0" applyAlignment="0" applyProtection="0"/>
  </cellStyleXfs>
  <cellXfs count="64">
    <xf numFmtId="0" fontId="0" fillId="0" borderId="0" xfId="0"/>
    <xf numFmtId="0" fontId="0" fillId="0" borderId="0" xfId="0" applyAlignment="1">
      <alignment horizontal="center"/>
    </xf>
    <xf numFmtId="0" fontId="4"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center"/>
    </xf>
    <xf numFmtId="0" fontId="4" fillId="0" borderId="0" xfId="0" applyFont="1" applyAlignment="1">
      <alignment horizontal="left"/>
    </xf>
    <xf numFmtId="9" fontId="4" fillId="0" borderId="0" xfId="1" applyFont="1" applyAlignment="1">
      <alignment horizontal="center"/>
    </xf>
    <xf numFmtId="0" fontId="5" fillId="2" borderId="1" xfId="0" applyFont="1" applyFill="1" applyBorder="1" applyAlignment="1" applyProtection="1">
      <alignment horizontal="center" vertical="center" wrapText="1"/>
      <protection locked="0"/>
    </xf>
    <xf numFmtId="0" fontId="4" fillId="0" borderId="0" xfId="0" applyFont="1" applyAlignment="1">
      <alignment horizontal="center" vertical="center"/>
    </xf>
    <xf numFmtId="9" fontId="4" fillId="0" borderId="0" xfId="1" applyFont="1" applyAlignment="1">
      <alignment horizontal="center" vertical="center"/>
    </xf>
    <xf numFmtId="0" fontId="1"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left"/>
    </xf>
    <xf numFmtId="0" fontId="8" fillId="0" borderId="0" xfId="0" applyFont="1"/>
    <xf numFmtId="0" fontId="2" fillId="0" borderId="0" xfId="0" applyFont="1"/>
    <xf numFmtId="0" fontId="8" fillId="0" borderId="0" xfId="0" applyFont="1" applyAlignment="1">
      <alignment horizontal="center" vertical="center"/>
    </xf>
    <xf numFmtId="0" fontId="8" fillId="0" borderId="0" xfId="0" applyFont="1" applyAlignment="1">
      <alignment horizontal="center"/>
    </xf>
    <xf numFmtId="49" fontId="0" fillId="0" borderId="0" xfId="0" applyNumberFormat="1"/>
    <xf numFmtId="0" fontId="7" fillId="4" borderId="3"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justify" vertical="center" wrapText="1"/>
      <protection locked="0"/>
    </xf>
    <xf numFmtId="0" fontId="4" fillId="4" borderId="3" xfId="0" applyFont="1" applyFill="1" applyBorder="1" applyAlignment="1" applyProtection="1">
      <alignment horizontal="center" vertical="center" wrapText="1"/>
      <protection locked="0"/>
    </xf>
    <xf numFmtId="164" fontId="4" fillId="4" borderId="3" xfId="0" applyNumberFormat="1" applyFont="1" applyFill="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0" xfId="0" applyFont="1" applyAlignment="1">
      <alignment horizontal="center"/>
    </xf>
    <xf numFmtId="0" fontId="7" fillId="4" borderId="2"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49" fontId="0" fillId="0" borderId="0" xfId="0" applyNumberFormat="1" applyAlignment="1">
      <alignment horizontal="center"/>
    </xf>
    <xf numFmtId="0" fontId="4" fillId="0" borderId="2" xfId="0" applyFont="1" applyBorder="1" applyAlignment="1" applyProtection="1">
      <alignment vertical="center" wrapText="1"/>
      <protection locked="0"/>
    </xf>
    <xf numFmtId="164" fontId="4" fillId="0" borderId="2" xfId="0" applyNumberFormat="1"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4" fillId="0" borderId="2" xfId="0" applyFont="1" applyBorder="1" applyAlignment="1" applyProtection="1">
      <alignment vertical="center"/>
      <protection locked="0"/>
    </xf>
    <xf numFmtId="0" fontId="4" fillId="0" borderId="1" xfId="0" applyFont="1" applyBorder="1" applyAlignment="1" applyProtection="1">
      <alignment vertical="center" wrapText="1"/>
      <protection locked="0"/>
    </xf>
    <xf numFmtId="0" fontId="9" fillId="4" borderId="2" xfId="0" applyFont="1" applyFill="1" applyBorder="1" applyAlignment="1" applyProtection="1">
      <alignment vertical="center" wrapText="1"/>
      <protection locked="0"/>
    </xf>
    <xf numFmtId="0" fontId="7" fillId="4" borderId="2" xfId="0" applyFont="1" applyFill="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164" fontId="10" fillId="0" borderId="2" xfId="0" applyNumberFormat="1" applyFont="1" applyBorder="1" applyAlignment="1" applyProtection="1">
      <alignment vertical="center" wrapText="1"/>
      <protection locked="0"/>
    </xf>
    <xf numFmtId="0" fontId="10" fillId="4" borderId="2" xfId="0" applyFont="1" applyFill="1" applyBorder="1" applyAlignment="1" applyProtection="1">
      <alignment vertical="center" wrapText="1"/>
      <protection locked="0"/>
    </xf>
    <xf numFmtId="0" fontId="4" fillId="4" borderId="2" xfId="0" applyFont="1" applyFill="1" applyBorder="1" applyAlignment="1" applyProtection="1">
      <alignment vertical="center" wrapText="1"/>
      <protection locked="0"/>
    </xf>
    <xf numFmtId="164" fontId="4" fillId="4" borderId="2" xfId="0" applyNumberFormat="1" applyFont="1" applyFill="1" applyBorder="1" applyAlignment="1" applyProtection="1">
      <alignment vertical="center" wrapText="1"/>
      <protection locked="0"/>
    </xf>
    <xf numFmtId="164" fontId="10" fillId="4" borderId="2" xfId="0" applyNumberFormat="1" applyFont="1" applyFill="1" applyBorder="1" applyAlignment="1" applyProtection="1">
      <alignment vertical="center" wrapText="1"/>
      <protection locked="0"/>
    </xf>
    <xf numFmtId="0" fontId="4" fillId="0" borderId="2" xfId="0" applyFont="1" applyBorder="1" applyAlignment="1" applyProtection="1">
      <alignment horizontal="center" vertical="center" wrapText="1"/>
      <protection locked="0"/>
    </xf>
    <xf numFmtId="0" fontId="4" fillId="4" borderId="0" xfId="0" applyFont="1" applyFill="1"/>
    <xf numFmtId="0" fontId="4" fillId="5" borderId="0" xfId="0" applyFont="1" applyFill="1"/>
    <xf numFmtId="0" fontId="4" fillId="3" borderId="0" xfId="0" applyFont="1" applyFill="1"/>
    <xf numFmtId="164" fontId="9" fillId="4" borderId="2" xfId="0" applyNumberFormat="1" applyFont="1" applyFill="1" applyBorder="1" applyAlignment="1" applyProtection="1">
      <alignment vertical="center" wrapText="1"/>
      <protection locked="0"/>
    </xf>
    <xf numFmtId="0" fontId="11" fillId="4" borderId="2" xfId="0" applyFont="1" applyFill="1" applyBorder="1" applyAlignment="1" applyProtection="1">
      <alignment vertical="center" wrapText="1"/>
      <protection locked="0"/>
    </xf>
    <xf numFmtId="0" fontId="9" fillId="0" borderId="2" xfId="0" applyFont="1" applyBorder="1" applyAlignment="1" applyProtection="1">
      <alignment horizontal="center" vertical="center" wrapText="1"/>
      <protection locked="0"/>
    </xf>
    <xf numFmtId="164" fontId="9" fillId="0" borderId="2" xfId="0" applyNumberFormat="1" applyFont="1" applyBorder="1" applyAlignment="1" applyProtection="1">
      <alignment vertical="center" wrapText="1"/>
      <protection locked="0"/>
    </xf>
    <xf numFmtId="0" fontId="11" fillId="0" borderId="2" xfId="0" applyFont="1" applyBorder="1" applyAlignment="1" applyProtection="1">
      <alignment horizontal="center" vertical="center" wrapText="1"/>
      <protection locked="0"/>
    </xf>
    <xf numFmtId="0" fontId="13" fillId="4" borderId="2" xfId="0" applyFont="1" applyFill="1" applyBorder="1" applyAlignment="1" applyProtection="1">
      <alignment vertical="center" wrapText="1"/>
      <protection locked="0"/>
    </xf>
    <xf numFmtId="164" fontId="13" fillId="4" borderId="2" xfId="0" applyNumberFormat="1" applyFont="1" applyFill="1" applyBorder="1" applyAlignment="1" applyProtection="1">
      <alignment vertical="center" wrapText="1"/>
      <protection locked="0"/>
    </xf>
    <xf numFmtId="0" fontId="8" fillId="0" borderId="1" xfId="0" applyFont="1" applyBorder="1" applyAlignment="1">
      <alignment horizontal="center"/>
    </xf>
    <xf numFmtId="0" fontId="8" fillId="0" borderId="1" xfId="0" applyFont="1" applyBorder="1" applyAlignment="1">
      <alignment horizontal="center" vertical="center"/>
    </xf>
    <xf numFmtId="0" fontId="8" fillId="0" borderId="1" xfId="0" applyFont="1" applyBorder="1" applyAlignment="1">
      <alignment wrapText="1"/>
    </xf>
    <xf numFmtId="0" fontId="8" fillId="0" borderId="1" xfId="0" applyFont="1" applyBorder="1"/>
    <xf numFmtId="0" fontId="4" fillId="0" borderId="1" xfId="0" applyFont="1" applyBorder="1"/>
    <xf numFmtId="0" fontId="15" fillId="0" borderId="1" xfId="0" applyFont="1" applyBorder="1" applyAlignment="1">
      <alignment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xf>
    <xf numFmtId="49" fontId="0" fillId="0" borderId="0" xfId="0" applyNumberFormat="1" applyAlignment="1"/>
  </cellXfs>
  <cellStyles count="2">
    <cellStyle name="Normal" xfId="0" builtinId="0"/>
    <cellStyle name="Porcentaje" xfId="1" builtinId="5"/>
  </cellStyles>
  <dxfs count="5">
    <dxf>
      <font>
        <color rgb="FF9C0006"/>
      </font>
      <fill>
        <patternFill>
          <bgColor rgb="FFFFC7CE"/>
        </patternFill>
      </fill>
    </dxf>
    <dxf>
      <font>
        <color rgb="FF006100"/>
      </font>
      <fill>
        <patternFill>
          <bgColor rgb="FFC6EFCE"/>
        </patternFill>
      </fill>
    </dxf>
    <dxf>
      <numFmt numFmtId="30" formatCode="@"/>
      <alignment horizontal="general" vertical="bottom" textRotation="0" wrapText="0" indent="0" justifyLastLine="0" shrinkToFit="0" readingOrder="0"/>
    </dxf>
    <dxf>
      <numFmt numFmtId="30" formatCode="@"/>
      <alignment horizontal="center" vertical="bottom" textRotation="0" wrapText="0" indent="0" justifyLastLine="0" shrinkToFit="0" readingOrder="0"/>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element name="GT001">
        <xs:complexType>
          <xs:sequence>
            <xs:element name="RegistroGT001" minOccurs="0" maxOccurs="unbounded">
              <xs:complexType>
                <xs:sequence>
                  <xs:element name="nummed">
                    <xs:simpleType>
                      <xs:restriction base="xs:decimal">
                        <xs:maxInclusive value="111"/>
                        <xs:minInclusive value="1"/>
                      </xs:restriction>
                    </xs:simpleType>
                  </xs:element>
                  <xs:element name="respmed">
                    <xs:simpleType>
                      <xs:restriction base="xs:string">
                        <xs:pattern value="0|1|N"/>
                      </xs:restriction>
                    </xs:simpleType>
                  </xs:element>
                  <xs:element name="medexp">
                    <xs:simpleType>
                      <xs:restriction base="xs:string">
                        <xs:maxLength value="3000"/>
                      </xs:restriction>
                    </xs:simpleType>
                  </xs:element>
                </xs:sequence>
              </xs:complexType>
            </xs:element>
          </xs:sequence>
        </xs:complexType>
      </xs:element>
    </xs:schema>
  </Schema>
  <Map ID="3" Name="GT001_Map" RootElement="GT001"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xmlMaps" Target="xmlMaps.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200" b="1"/>
              <a:t>Número de medidas</a:t>
            </a: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'Circular 003'!$B$3</c:f>
              <c:strCache>
                <c:ptCount val="1"/>
                <c:pt idx="0">
                  <c:v>Radiología e imágenes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6-2BFD-48A3-94BC-D0E28119974F}"/>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'Circular 003'!$A$5:$A$9</c:f>
              <c:strCache>
                <c:ptCount val="5"/>
                <c:pt idx="0">
                  <c:v>Talento humano</c:v>
                </c:pt>
                <c:pt idx="1">
                  <c:v>Dotación y mantenimiento</c:v>
                </c:pt>
                <c:pt idx="2">
                  <c:v>Medicamentos y dispositivos médicos</c:v>
                </c:pt>
                <c:pt idx="3">
                  <c:v>Procesos prioritarios asistenciales</c:v>
                </c:pt>
                <c:pt idx="4">
                  <c:v>Historia clínica y registros</c:v>
                </c:pt>
              </c:strCache>
            </c:strRef>
          </c:cat>
          <c:val>
            <c:numRef>
              <c:f>('Circular 003'!$B$5,'Circular 003'!$B$6,'Circular 003'!$B$7,'Circular 003'!$B$8,'Circular 003'!$B$9)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2BFD-48A3-94BC-D0E28119974F}"/>
            </c:ext>
          </c:extLst>
        </c:ser>
        <c:ser>
          <c:idx val="1"/>
          <c:order val="1"/>
          <c:tx>
            <c:strRef>
              <c:f>'Circular 003'!$E$3</c:f>
              <c:strCache>
                <c:ptCount val="1"/>
                <c:pt idx="0">
                  <c:v>Laboratorio clínico</c:v>
                </c:pt>
              </c:strCache>
            </c:strRef>
          </c:tx>
          <c:spPr>
            <a:solidFill>
              <a:schemeClr val="accent5"/>
            </a:solidFill>
            <a:ln>
              <a:noFill/>
            </a:ln>
            <a:effectLst/>
          </c:spPr>
          <c:invertIfNegative val="0"/>
          <c:dLbls>
            <c:delete val="1"/>
          </c:dLbls>
          <c:cat>
            <c:strRef>
              <c:f>'Circular 003'!$A$5:$A$9</c:f>
              <c:strCache>
                <c:ptCount val="5"/>
                <c:pt idx="0">
                  <c:v>Talento humano</c:v>
                </c:pt>
                <c:pt idx="1">
                  <c:v>Dotación y mantenimiento</c:v>
                </c:pt>
                <c:pt idx="2">
                  <c:v>Medicamentos y dispositivos médicos</c:v>
                </c:pt>
                <c:pt idx="3">
                  <c:v>Procesos prioritarios asistenciales</c:v>
                </c:pt>
                <c:pt idx="4">
                  <c:v>Historia clínica y registros</c:v>
                </c:pt>
              </c:strCache>
            </c:strRef>
          </c:cat>
          <c:val>
            <c:numRef>
              <c:f>('Circular 003'!$E$5,'Circular 003'!$E$6,'Circular 003'!$E$7,'Circular 003'!$E$8,'Circular 003'!$E$9)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3-2BFD-48A3-94BC-D0E28119974F}"/>
            </c:ext>
          </c:extLst>
        </c:ser>
        <c:ser>
          <c:idx val="2"/>
          <c:order val="2"/>
          <c:tx>
            <c:strRef>
              <c:f>'Circular 003'!$G$3</c:f>
              <c:strCache>
                <c:ptCount val="1"/>
                <c:pt idx="0">
                  <c:v>Cirugía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2BFD-48A3-94BC-D0E28119974F}"/>
                </c:ext>
              </c:extLst>
            </c:dLbl>
            <c:dLbl>
              <c:idx val="3"/>
              <c:delete val="1"/>
              <c:extLst>
                <c:ext xmlns:c15="http://schemas.microsoft.com/office/drawing/2012/chart" uri="{CE6537A1-D6FC-4f65-9D91-7224C49458BB}"/>
                <c:ext xmlns:c16="http://schemas.microsoft.com/office/drawing/2014/chart" uri="{C3380CC4-5D6E-409C-BE32-E72D297353CC}">
                  <c16:uniqueId val="{00000005-2BFD-48A3-94BC-D0E28119974F}"/>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'Circular 003'!$A$5:$A$9</c:f>
              <c:strCache>
                <c:ptCount val="5"/>
                <c:pt idx="0">
                  <c:v>Talento humano</c:v>
                </c:pt>
                <c:pt idx="1">
                  <c:v>Dotación y mantenimiento</c:v>
                </c:pt>
                <c:pt idx="2">
                  <c:v>Medicamentos y dispositivos médicos</c:v>
                </c:pt>
                <c:pt idx="3">
                  <c:v>Procesos prioritarios asistenciales</c:v>
                </c:pt>
                <c:pt idx="4">
                  <c:v>Historia clínica y registros</c:v>
                </c:pt>
              </c:strCache>
            </c:strRef>
          </c:cat>
          <c:val>
            <c:numRef>
              <c:f>'Circular 003'!$G$5:$G$9</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4-2BFD-48A3-94BC-D0E28119974F}"/>
            </c:ext>
          </c:extLst>
        </c:ser>
        <c:dLbls>
          <c:dLblPos val="outEnd"/>
          <c:showLegendKey val="0"/>
          <c:showVal val="1"/>
          <c:showCatName val="0"/>
          <c:showSerName val="0"/>
          <c:showPercent val="0"/>
          <c:showBubbleSize val="0"/>
        </c:dLbls>
        <c:gapWidth val="219"/>
        <c:overlap val="-27"/>
        <c:axId val="2014894079"/>
        <c:axId val="2004892847"/>
      </c:barChart>
      <c:catAx>
        <c:axId val="201489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004892847"/>
        <c:crosses val="autoZero"/>
        <c:auto val="1"/>
        <c:lblAlgn val="ctr"/>
        <c:lblOffset val="100"/>
        <c:noMultiLvlLbl val="0"/>
      </c:catAx>
      <c:valAx>
        <c:axId val="2004892847"/>
        <c:scaling>
          <c:orientation val="minMax"/>
        </c:scaling>
        <c:delete val="1"/>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014894079"/>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s-CO" sz="1200" b="1"/>
              <a:t>Porcentaje</a:t>
            </a:r>
            <a:r>
              <a:rPr lang="es-CO" sz="1200" b="1" baseline="0"/>
              <a:t> de cumplimiento de medidas</a:t>
            </a:r>
            <a:endParaRPr lang="es-CO" sz="1200" b="1"/>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s-CO"/>
        </a:p>
      </c:txPr>
    </c:title>
    <c:autoTitleDeleted val="0"/>
    <c:plotArea>
      <c:layout/>
      <c:barChart>
        <c:barDir val="col"/>
        <c:grouping val="clustered"/>
        <c:varyColors val="0"/>
        <c:ser>
          <c:idx val="0"/>
          <c:order val="0"/>
          <c:tx>
            <c:strRef>
              <c:f>'Circular 003'!$B$3</c:f>
              <c:strCache>
                <c:ptCount val="1"/>
                <c:pt idx="0">
                  <c:v>Radiología e imágenes</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4-F261-4FB1-9F1E-CA99131CF622}"/>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'Circular 003'!$A$5:$A$9</c:f>
              <c:strCache>
                <c:ptCount val="5"/>
                <c:pt idx="0">
                  <c:v>Talento humano</c:v>
                </c:pt>
                <c:pt idx="1">
                  <c:v>Dotación y mantenimiento</c:v>
                </c:pt>
                <c:pt idx="2">
                  <c:v>Medicamentos y dispositivos médicos</c:v>
                </c:pt>
                <c:pt idx="3">
                  <c:v>Procesos prioritarios asistenciales</c:v>
                </c:pt>
                <c:pt idx="4">
                  <c:v>Historia clínica y registros</c:v>
                </c:pt>
              </c:strCache>
            </c:strRef>
          </c:cat>
          <c:val>
            <c:numRef>
              <c:f>'Circular 003'!$D$5:$D$9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0-F261-4FB1-9F1E-CA99131CF622}"/>
            </c:ext>
          </c:extLst>
        </c:ser>
        <c:ser>
          <c:idx val="1"/>
          <c:order val="1"/>
          <c:tx>
            <c:strRef>
              <c:f>'Circular 003'!$E$3</c:f>
              <c:strCache>
                <c:ptCount val="1"/>
                <c:pt idx="0">
                  <c:v>Laboratorio clínico</c:v>
                </c:pt>
              </c:strCache>
            </c:strRef>
          </c:tx>
          <c:spPr>
            <a:solidFill>
              <a:schemeClr val="accent5"/>
            </a:solidFill>
            <a:ln>
              <a:noFill/>
            </a:ln>
            <a:effectLst/>
          </c:spPr>
          <c:invertIfNegative val="0"/>
          <c:dLbls>
            <c:delete val="1"/>
          </c:dLbls>
          <c:cat>
            <c:strRef>
              <c:f>'Circular 003'!$A$5:$A$9</c:f>
              <c:strCache>
                <c:ptCount val="5"/>
                <c:pt idx="0">
                  <c:v>Talento humano</c:v>
                </c:pt>
                <c:pt idx="1">
                  <c:v>Dotación y mantenimiento</c:v>
                </c:pt>
                <c:pt idx="2">
                  <c:v>Medicamentos y dispositivos médicos</c:v>
                </c:pt>
                <c:pt idx="3">
                  <c:v>Procesos prioritarios asistenciales</c:v>
                </c:pt>
                <c:pt idx="4">
                  <c:v>Historia clínica y registros</c:v>
                </c:pt>
              </c:strCache>
            </c:strRef>
          </c:cat>
          <c:val>
            <c:numRef>
              <c:f>'Circular 003'!$F$5:$F$9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1-F261-4FB1-9F1E-CA99131CF622}"/>
            </c:ext>
          </c:extLst>
        </c:ser>
        <c:ser>
          <c:idx val="2"/>
          <c:order val="2"/>
          <c:tx>
            <c:strRef>
              <c:f>'Circular 003'!$G$3</c:f>
              <c:strCache>
                <c:ptCount val="1"/>
                <c:pt idx="0">
                  <c:v>Cirugía</c:v>
                </c:pt>
              </c:strCache>
            </c:strRef>
          </c:tx>
          <c:spPr>
            <a:solidFill>
              <a:schemeClr val="accent4"/>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F261-4FB1-9F1E-CA99131CF622}"/>
                </c:ext>
              </c:extLst>
            </c:dLbl>
            <c:dLbl>
              <c:idx val="3"/>
              <c:delete val="1"/>
              <c:extLst>
                <c:ext xmlns:c15="http://schemas.microsoft.com/office/drawing/2012/chart" uri="{CE6537A1-D6FC-4f65-9D91-7224C49458BB}"/>
                <c:ext xmlns:c16="http://schemas.microsoft.com/office/drawing/2014/chart" uri="{C3380CC4-5D6E-409C-BE32-E72D297353CC}">
                  <c16:uniqueId val="{00000005-F261-4FB1-9F1E-CA99131CF622}"/>
                </c:ext>
              </c:extLst>
            </c:dLbl>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'Circular 003'!$A$5:$A$9</c:f>
              <c:strCache>
                <c:ptCount val="5"/>
                <c:pt idx="0">
                  <c:v>Talento humano</c:v>
                </c:pt>
                <c:pt idx="1">
                  <c:v>Dotación y mantenimiento</c:v>
                </c:pt>
                <c:pt idx="2">
                  <c:v>Medicamentos y dispositivos médicos</c:v>
                </c:pt>
                <c:pt idx="3">
                  <c:v>Procesos prioritarios asistenciales</c:v>
                </c:pt>
                <c:pt idx="4">
                  <c:v>Historia clínica y registros</c:v>
                </c:pt>
              </c:strCache>
            </c:strRef>
          </c:cat>
          <c:val>
            <c:numRef>
              <c:f>'Circular 003'!$I$5:$I$9</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2-F261-4FB1-9F1E-CA99131CF622}"/>
            </c:ext>
          </c:extLst>
        </c:ser>
        <c:dLbls>
          <c:dLblPos val="outEnd"/>
          <c:showLegendKey val="0"/>
          <c:showVal val="1"/>
          <c:showCatName val="0"/>
          <c:showSerName val="0"/>
          <c:showPercent val="0"/>
          <c:showBubbleSize val="0"/>
        </c:dLbls>
        <c:gapWidth val="219"/>
        <c:overlap val="-27"/>
        <c:axId val="2014894079"/>
        <c:axId val="2004892847"/>
      </c:barChart>
      <c:catAx>
        <c:axId val="20148940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crossAx val="2004892847"/>
        <c:crosses val="autoZero"/>
        <c:auto val="1"/>
        <c:lblAlgn val="ctr"/>
        <c:lblOffset val="100"/>
        <c:noMultiLvlLbl val="0"/>
      </c:catAx>
      <c:valAx>
        <c:axId val="2004892847"/>
        <c:scaling>
          <c:orientation val="minMax"/>
        </c:scaling>
        <c:delete val="1"/>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2014894079"/>
        <c:crosses val="autoZero"/>
        <c:crossBetween val="between"/>
      </c:valAx>
      <c:spPr>
        <a:noFill/>
        <a:ln>
          <a:noFill/>
        </a:ln>
        <a:effectLst/>
      </c:spPr>
    </c:plotArea>
    <c:legend>
      <c:legendPos val="l"/>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ysClr val="windowText" lastClr="000000"/>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78442</xdr:colOff>
      <xdr:row>1</xdr:row>
      <xdr:rowOff>0</xdr:rowOff>
    </xdr:from>
    <xdr:to>
      <xdr:col>4</xdr:col>
      <xdr:colOff>2455769</xdr:colOff>
      <xdr:row>1</xdr:row>
      <xdr:rowOff>1666875</xdr:rowOff>
    </xdr:to>
    <xdr:graphicFrame macro="">
      <xdr:nvGraphicFramePr>
        <xdr:cNvPr id="3" name="Gráfico 2">
          <a:extLst>
            <a:ext uri="{FF2B5EF4-FFF2-40B4-BE49-F238E27FC236}">
              <a16:creationId xmlns:a16="http://schemas.microsoft.com/office/drawing/2014/main" id="{CC0DF0B1-8468-42D7-9504-645C05F21E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578785</xdr:colOff>
      <xdr:row>1</xdr:row>
      <xdr:rowOff>1122</xdr:rowOff>
    </xdr:from>
    <xdr:to>
      <xdr:col>10</xdr:col>
      <xdr:colOff>771525</xdr:colOff>
      <xdr:row>1</xdr:row>
      <xdr:rowOff>1647826</xdr:rowOff>
    </xdr:to>
    <xdr:graphicFrame macro="">
      <xdr:nvGraphicFramePr>
        <xdr:cNvPr id="4" name="Gráfico 3">
          <a:extLst>
            <a:ext uri="{FF2B5EF4-FFF2-40B4-BE49-F238E27FC236}">
              <a16:creationId xmlns:a16="http://schemas.microsoft.com/office/drawing/2014/main" id="{8CF746C9-7B8F-475E-B92A-5F8F871D9A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B9F13C8-D547-4ACC-846C-EF529838FA54}" name="Tabla2" displayName="Tabla2" ref="A1:C116" tableType="xml" totalsRowShown="0">
  <autoFilter ref="A1:C116" xr:uid="{BB9F13C8-D547-4ACC-846C-EF529838FA54}"/>
  <tableColumns count="3">
    <tableColumn id="1" xr3:uid="{EB51761B-40BC-494D-B700-A7FE6D1BDD19}" uniqueName="nummed" name="nummed" dataDxfId="4">
      <xmlColumnPr mapId="3" xpath="/GT001/RegistroGT001/nummed" xmlDataType="decimal"/>
    </tableColumn>
    <tableColumn id="2" xr3:uid="{008DD947-0EE0-4A53-A197-0ABFA53A1083}" uniqueName="respmed" name="respmed" dataDxfId="3">
      <xmlColumnPr mapId="3" xpath="/GT001/RegistroGT001/respmed" xmlDataType="string"/>
    </tableColumn>
    <tableColumn id="3" xr3:uid="{DCAF2BA6-819D-402D-A29D-C6DCA695D6BD}" uniqueName="medexp" name="medexp" dataDxfId="2">
      <xmlColumnPr mapId="3" xpath="/GT001/RegistroGT001/medexp" xmlDataType="string"/>
    </tableColum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639FC-8F32-4696-B206-1D732798E2E1}">
  <dimension ref="A1:L130"/>
  <sheetViews>
    <sheetView showGridLines="0" tabSelected="1" topLeftCell="E1" zoomScale="80" zoomScaleNormal="80" zoomScaleSheetLayoutView="50" workbookViewId="0">
      <pane ySplit="15" topLeftCell="A16" activePane="bottomLeft" state="frozen"/>
      <selection pane="bottomLeft" activeCell="E18" sqref="E18"/>
    </sheetView>
  </sheetViews>
  <sheetFormatPr baseColWidth="10" defaultColWidth="11.453125" defaultRowHeight="13" x14ac:dyDescent="0.3"/>
  <cols>
    <col min="1" max="1" width="35.1796875" style="18" bestFit="1" customWidth="1"/>
    <col min="2" max="2" width="22.1796875" style="18" customWidth="1"/>
    <col min="3" max="3" width="16.453125" style="18" customWidth="1"/>
    <col min="4" max="4" width="23.54296875" style="17" customWidth="1"/>
    <col min="5" max="5" width="122" style="15" customWidth="1"/>
    <col min="6" max="6" width="18.54296875" style="18" customWidth="1"/>
    <col min="7" max="8" width="18.26953125" style="18" hidden="1" customWidth="1"/>
    <col min="9" max="9" width="80.453125" style="15" customWidth="1"/>
    <col min="10" max="10" width="24.7265625" style="18" bestFit="1" customWidth="1"/>
    <col min="11" max="11" width="38.1796875" style="2" customWidth="1"/>
    <col min="12" max="16384" width="11.453125" style="15"/>
  </cols>
  <sheetData>
    <row r="1" spans="1:11" customFormat="1" ht="75.75" customHeight="1" x14ac:dyDescent="0.35">
      <c r="A1" s="1"/>
      <c r="B1" s="60" t="s">
        <v>17</v>
      </c>
      <c r="C1" s="60"/>
      <c r="D1" s="61"/>
      <c r="E1" s="61"/>
      <c r="F1" s="61"/>
      <c r="G1" s="61"/>
      <c r="H1" s="61"/>
      <c r="I1" s="61"/>
      <c r="J1" s="61"/>
      <c r="K1" s="61"/>
    </row>
    <row r="2" spans="1:11" customFormat="1" ht="140.25" hidden="1" customHeight="1" x14ac:dyDescent="0.35">
      <c r="A2" s="1"/>
      <c r="B2" s="3"/>
      <c r="C2" s="3"/>
      <c r="D2" s="4"/>
      <c r="E2" s="12"/>
      <c r="F2" s="4"/>
      <c r="G2" s="4"/>
      <c r="H2" s="4"/>
      <c r="I2" s="4"/>
      <c r="J2" s="4"/>
      <c r="K2" s="4"/>
    </row>
    <row r="3" spans="1:11" s="2" customFormat="1" hidden="1" x14ac:dyDescent="0.3">
      <c r="B3" s="62" t="s">
        <v>12</v>
      </c>
      <c r="C3" s="62"/>
      <c r="D3" s="62"/>
      <c r="E3" s="62" t="s">
        <v>8</v>
      </c>
      <c r="F3" s="62"/>
      <c r="G3" s="62" t="s">
        <v>9</v>
      </c>
      <c r="H3" s="62"/>
      <c r="I3" s="62"/>
      <c r="J3" s="25"/>
      <c r="K3" s="5"/>
    </row>
    <row r="4" spans="1:11" s="6" customFormat="1" ht="14" hidden="1" x14ac:dyDescent="0.3">
      <c r="B4" s="6" t="s">
        <v>10</v>
      </c>
      <c r="D4" s="10" t="s">
        <v>11</v>
      </c>
      <c r="E4" s="13" t="s">
        <v>10</v>
      </c>
      <c r="F4" s="6" t="s">
        <v>11</v>
      </c>
      <c r="G4" s="6" t="s">
        <v>10</v>
      </c>
      <c r="I4" s="6" t="s">
        <v>11</v>
      </c>
      <c r="K4" s="5"/>
    </row>
    <row r="5" spans="1:11" s="2" customFormat="1" ht="14" hidden="1" x14ac:dyDescent="0.25">
      <c r="A5" s="7" t="s">
        <v>3</v>
      </c>
      <c r="B5" s="5">
        <f>COUNTIFS($B$16,B$3)</f>
        <v>0</v>
      </c>
      <c r="C5" s="5"/>
      <c r="D5" s="11" t="str">
        <f>IFERROR((COUNTIFS($B$16,B3,$F$16,"Completa"))/(COUNTIFS($B$16,B3)),"")</f>
        <v/>
      </c>
      <c r="E5" s="12">
        <f>COUNTIFS($B$16,E$3)</f>
        <v>0</v>
      </c>
      <c r="F5" s="8" t="str">
        <f>IFERROR((COUNTIFS($B$16,E3,$F$16,"Completa"))/(COUNTIFS($B$16,E3)),"")</f>
        <v/>
      </c>
      <c r="G5" s="5">
        <f>COUNTIFS($B$16,G$3)</f>
        <v>0</v>
      </c>
      <c r="H5" s="5"/>
      <c r="I5" s="8" t="str">
        <f>IFERROR((COUNTIFS($B$16,G3,$F$16,"Completa"))/(COUNTIFS($B$16,G3)),"")</f>
        <v/>
      </c>
      <c r="J5" s="8"/>
      <c r="K5" s="5"/>
    </row>
    <row r="6" spans="1:11" s="2" customFormat="1" ht="14" hidden="1" x14ac:dyDescent="0.25">
      <c r="A6" s="7" t="s">
        <v>4</v>
      </c>
      <c r="B6" s="5">
        <f>COUNTIFS($B$18:$B$80,B$3)</f>
        <v>0</v>
      </c>
      <c r="C6" s="5"/>
      <c r="D6" s="11" t="str">
        <f>IFERROR((COUNTIFS($B$18:$B$80,B$3,$F$18:$F$80,"Completa"))/(COUNTIFS($B$18:$B$80,B$3)),"")</f>
        <v/>
      </c>
      <c r="E6" s="12">
        <f>COUNTIFS($B$18:$B$80,E$3)</f>
        <v>0</v>
      </c>
      <c r="F6" s="8" t="str">
        <f>IFERROR((COUNTIFS($B$18:$B$80,E$3,$F$18:$F$80,"Completa"))/(COUNTIFS($B$18:$B$80,E$3)),"")</f>
        <v/>
      </c>
      <c r="G6" s="5">
        <f>COUNTIFS($B$18:$B$80,G$3)</f>
        <v>0</v>
      </c>
      <c r="H6" s="5"/>
      <c r="I6" s="8" t="str">
        <f>IFERROR((COUNTIFS($B$18:$B$80,G$3,$F$18:$F$80,"Completa"))/(COUNTIFS($B$18:$B$80,G$3)),"")</f>
        <v/>
      </c>
      <c r="J6" s="8"/>
      <c r="K6" s="5"/>
    </row>
    <row r="7" spans="1:11" s="2" customFormat="1" ht="14" hidden="1" x14ac:dyDescent="0.25">
      <c r="A7" s="7" t="s">
        <v>5</v>
      </c>
      <c r="B7" s="5" t="e">
        <f>COUNTIFS(#REF!,B$3)</f>
        <v>#REF!</v>
      </c>
      <c r="C7" s="5"/>
      <c r="D7" s="11" t="str">
        <f>IFERROR((COUNTIFS(#REF!,B3,#REF!,"Completa"))/(COUNTIFS(#REF!,B3)),"")</f>
        <v/>
      </c>
      <c r="E7" s="12" t="e">
        <f>COUNTIFS(#REF!,E$3)</f>
        <v>#REF!</v>
      </c>
      <c r="F7" s="8" t="str">
        <f>IFERROR((COUNTIFS(#REF!,E3,#REF!,"Completa"))/(COUNTIFS(#REF!,E3)),"")</f>
        <v/>
      </c>
      <c r="G7" s="5" t="e">
        <f>COUNTIFS(#REF!,G$3)</f>
        <v>#REF!</v>
      </c>
      <c r="H7" s="5"/>
      <c r="I7" s="8" t="str">
        <f>IFERROR((COUNTIFS(#REF!,G3,#REF!,"Completa"))/(COUNTIFS(#REF!,G3)),"")</f>
        <v/>
      </c>
      <c r="J7" s="8"/>
      <c r="K7" s="5"/>
    </row>
    <row r="8" spans="1:11" s="2" customFormat="1" ht="14" hidden="1" x14ac:dyDescent="0.25">
      <c r="A8" s="7" t="s">
        <v>6</v>
      </c>
      <c r="B8" s="5" t="e">
        <f>COUNTIFS(#REF!,B$3)</f>
        <v>#REF!</v>
      </c>
      <c r="C8" s="5"/>
      <c r="D8" s="11" t="str">
        <f>IFERROR((COUNTIFS(#REF!,B$3,#REF!,"Completa"))/(COUNTIFS(#REF!,B$3)),"")</f>
        <v/>
      </c>
      <c r="E8" s="12" t="e">
        <f>COUNTIFS(#REF!,E$3)</f>
        <v>#REF!</v>
      </c>
      <c r="F8" s="8" t="str">
        <f>IFERROR((COUNTIFS(#REF!,E$3,#REF!,"Completa"))/(COUNTIFS(#REF!,E$3)),"")</f>
        <v/>
      </c>
      <c r="G8" s="5" t="e">
        <f>COUNTIFS(#REF!,G$3)</f>
        <v>#REF!</v>
      </c>
      <c r="H8" s="5"/>
      <c r="I8" s="8" t="str">
        <f>IFERROR((COUNTIFS(#REF!,G$3,#REF!,"Completa"))/(COUNTIFS(#REF!,G$3)),"")</f>
        <v/>
      </c>
      <c r="J8" s="8"/>
      <c r="K8" s="5"/>
    </row>
    <row r="9" spans="1:11" s="2" customFormat="1" ht="14" hidden="1" x14ac:dyDescent="0.25">
      <c r="A9" s="7" t="s">
        <v>7</v>
      </c>
      <c r="B9" s="5" t="e">
        <f>COUNTIFS(#REF!,B$3)</f>
        <v>#REF!</v>
      </c>
      <c r="C9" s="5"/>
      <c r="D9" s="11" t="str">
        <f>IFERROR((COUNTIFS(#REF!,B$3,#REF!,"Completa"))/(COUNTIFS(#REF!,B$3)),"")</f>
        <v/>
      </c>
      <c r="E9" s="12" t="e">
        <f>COUNTIFS(#REF!,E$3)</f>
        <v>#REF!</v>
      </c>
      <c r="F9" s="8" t="str">
        <f>IFERROR((COUNTIFS(#REF!,E$3,#REF!,"Completa"))/(COUNTIFS(#REF!,E$3)),"")</f>
        <v/>
      </c>
      <c r="G9" s="5" t="e">
        <f>COUNTIFS(#REF!,G$3)</f>
        <v>#REF!</v>
      </c>
      <c r="H9" s="5"/>
      <c r="I9" s="8" t="str">
        <f>IFERROR((COUNTIFS(#REF!,G$3,#REF!,"Completa"))/(COUNTIFS(#REF!,G$3)),"")</f>
        <v/>
      </c>
      <c r="J9" s="8"/>
      <c r="K9" s="5"/>
    </row>
    <row r="10" spans="1:11" s="2" customFormat="1" ht="14" hidden="1" x14ac:dyDescent="0.25">
      <c r="A10" s="7"/>
      <c r="B10" s="5"/>
      <c r="C10" s="5"/>
      <c r="D10" s="5"/>
      <c r="E10" s="12"/>
      <c r="F10" s="6"/>
      <c r="G10" s="6"/>
      <c r="H10" s="6"/>
      <c r="J10" s="6"/>
      <c r="K10" s="5"/>
    </row>
    <row r="11" spans="1:11" s="2" customFormat="1" ht="14" hidden="1" x14ac:dyDescent="0.3">
      <c r="A11" s="6"/>
      <c r="B11" s="6"/>
      <c r="C11" s="6"/>
      <c r="D11" s="10"/>
      <c r="E11" s="14"/>
      <c r="F11" s="5"/>
      <c r="G11" s="5"/>
      <c r="H11" s="5"/>
      <c r="I11" s="5"/>
      <c r="J11" s="5"/>
      <c r="K11" s="5"/>
    </row>
    <row r="12" spans="1:11" s="2" customFormat="1" ht="14" hidden="1" x14ac:dyDescent="0.3">
      <c r="A12" s="6"/>
      <c r="B12" s="6"/>
      <c r="C12" s="6"/>
      <c r="D12" s="10"/>
      <c r="E12" s="14"/>
      <c r="F12" s="5"/>
      <c r="G12" s="5"/>
      <c r="H12" s="5"/>
      <c r="I12" s="5"/>
      <c r="J12" s="5"/>
      <c r="K12" s="5"/>
    </row>
    <row r="13" spans="1:11" s="2" customFormat="1" ht="14" hidden="1" x14ac:dyDescent="0.3">
      <c r="A13" s="6"/>
      <c r="B13" s="6"/>
      <c r="C13" s="6"/>
      <c r="D13" s="10"/>
      <c r="E13" s="14"/>
      <c r="F13" s="5"/>
      <c r="G13" s="5"/>
      <c r="H13" s="5"/>
      <c r="I13" s="5"/>
      <c r="J13" s="5"/>
      <c r="K13" s="5"/>
    </row>
    <row r="14" spans="1:11" customFormat="1" ht="18" x14ac:dyDescent="0.35">
      <c r="A14" s="1"/>
      <c r="B14" s="3"/>
      <c r="C14" s="3"/>
      <c r="D14" s="4"/>
      <c r="E14" s="12"/>
      <c r="F14" s="4"/>
      <c r="G14" s="4"/>
      <c r="H14" s="4"/>
      <c r="I14" s="4"/>
      <c r="J14" s="4"/>
      <c r="K14" s="4"/>
    </row>
    <row r="15" spans="1:11" s="16" customFormat="1" ht="33.75" customHeight="1" x14ac:dyDescent="0.3">
      <c r="A15" s="9" t="s">
        <v>21</v>
      </c>
      <c r="B15" s="9" t="s">
        <v>13</v>
      </c>
      <c r="C15" s="9" t="s">
        <v>14</v>
      </c>
      <c r="D15" s="9" t="s">
        <v>15</v>
      </c>
      <c r="E15" s="9" t="s">
        <v>16</v>
      </c>
      <c r="F15" s="9" t="s">
        <v>43</v>
      </c>
      <c r="G15" s="9" t="s">
        <v>0</v>
      </c>
      <c r="H15" s="9" t="s">
        <v>1</v>
      </c>
      <c r="I15" s="9" t="s">
        <v>44</v>
      </c>
      <c r="J15" s="9" t="s">
        <v>257</v>
      </c>
      <c r="K15" s="9" t="s">
        <v>2</v>
      </c>
    </row>
    <row r="16" spans="1:11" s="2" customFormat="1" ht="62.5" x14ac:dyDescent="0.25">
      <c r="A16" s="31" t="s">
        <v>18</v>
      </c>
      <c r="B16" s="31" t="s">
        <v>19</v>
      </c>
      <c r="C16" s="31" t="s">
        <v>22</v>
      </c>
      <c r="D16" s="24">
        <v>1</v>
      </c>
      <c r="E16" s="29" t="s">
        <v>20</v>
      </c>
      <c r="F16" s="29" t="s">
        <v>159</v>
      </c>
      <c r="G16" s="29"/>
      <c r="H16" s="30"/>
      <c r="I16" s="40" t="s">
        <v>285</v>
      </c>
      <c r="J16" s="43">
        <f>LEN(I16)</f>
        <v>377</v>
      </c>
      <c r="K16" s="29" t="s">
        <v>179</v>
      </c>
    </row>
    <row r="17" spans="1:11" s="2" customFormat="1" ht="39" x14ac:dyDescent="0.25">
      <c r="A17" s="31" t="s">
        <v>18</v>
      </c>
      <c r="B17" s="31" t="s">
        <v>19</v>
      </c>
      <c r="C17" s="31" t="s">
        <v>23</v>
      </c>
      <c r="D17" s="24">
        <v>2</v>
      </c>
      <c r="E17" s="32" t="s">
        <v>24</v>
      </c>
      <c r="F17" s="29" t="s">
        <v>159</v>
      </c>
      <c r="G17" s="29"/>
      <c r="H17" s="30"/>
      <c r="I17" s="40" t="s">
        <v>233</v>
      </c>
      <c r="J17" s="43">
        <f t="shared" ref="J17:J80" si="0">LEN(I17)</f>
        <v>107</v>
      </c>
      <c r="K17" s="29" t="s">
        <v>229</v>
      </c>
    </row>
    <row r="18" spans="1:11" s="2" customFormat="1" ht="39" x14ac:dyDescent="0.25">
      <c r="A18" s="31" t="s">
        <v>18</v>
      </c>
      <c r="B18" s="31" t="s">
        <v>25</v>
      </c>
      <c r="C18" s="31"/>
      <c r="D18" s="24">
        <v>3</v>
      </c>
      <c r="E18" s="29" t="s">
        <v>26</v>
      </c>
      <c r="F18" s="29" t="s">
        <v>159</v>
      </c>
      <c r="G18" s="29"/>
      <c r="H18" s="30"/>
      <c r="I18" s="29" t="s">
        <v>234</v>
      </c>
      <c r="J18" s="43">
        <f t="shared" si="0"/>
        <v>209</v>
      </c>
      <c r="K18" s="29" t="s">
        <v>179</v>
      </c>
    </row>
    <row r="19" spans="1:11" s="2" customFormat="1" ht="39" x14ac:dyDescent="0.25">
      <c r="A19" s="31" t="s">
        <v>18</v>
      </c>
      <c r="B19" s="31" t="s">
        <v>25</v>
      </c>
      <c r="C19" s="31" t="s">
        <v>27</v>
      </c>
      <c r="D19" s="24">
        <v>4</v>
      </c>
      <c r="E19" s="29" t="s">
        <v>166</v>
      </c>
      <c r="F19" s="29" t="s">
        <v>159</v>
      </c>
      <c r="G19" s="29"/>
      <c r="H19" s="30"/>
      <c r="I19" s="29" t="s">
        <v>235</v>
      </c>
      <c r="J19" s="43">
        <f t="shared" si="0"/>
        <v>178</v>
      </c>
      <c r="K19" s="29" t="s">
        <v>179</v>
      </c>
    </row>
    <row r="20" spans="1:11" s="2" customFormat="1" ht="100" x14ac:dyDescent="0.25">
      <c r="A20" s="31" t="s">
        <v>18</v>
      </c>
      <c r="B20" s="31" t="s">
        <v>25</v>
      </c>
      <c r="C20" s="31" t="s">
        <v>27</v>
      </c>
      <c r="D20" s="24">
        <v>5</v>
      </c>
      <c r="E20" s="29" t="s">
        <v>258</v>
      </c>
      <c r="F20" s="29" t="s">
        <v>159</v>
      </c>
      <c r="G20" s="29"/>
      <c r="H20" s="30"/>
      <c r="I20" s="29" t="s">
        <v>236</v>
      </c>
      <c r="J20" s="43">
        <f t="shared" si="0"/>
        <v>151</v>
      </c>
      <c r="K20" s="29" t="s">
        <v>179</v>
      </c>
    </row>
    <row r="21" spans="1:11" s="2" customFormat="1" ht="50" x14ac:dyDescent="0.25">
      <c r="A21" s="31" t="s">
        <v>18</v>
      </c>
      <c r="B21" s="31" t="s">
        <v>25</v>
      </c>
      <c r="C21" s="31" t="s">
        <v>28</v>
      </c>
      <c r="D21" s="24">
        <v>6</v>
      </c>
      <c r="E21" s="29" t="s">
        <v>160</v>
      </c>
      <c r="F21" s="29" t="s">
        <v>159</v>
      </c>
      <c r="G21" s="29"/>
      <c r="H21" s="30"/>
      <c r="I21" s="29" t="s">
        <v>237</v>
      </c>
      <c r="J21" s="43">
        <f t="shared" si="0"/>
        <v>170</v>
      </c>
      <c r="K21" s="29" t="s">
        <v>179</v>
      </c>
    </row>
    <row r="22" spans="1:11" s="2" customFormat="1" ht="125" x14ac:dyDescent="0.25">
      <c r="A22" s="31" t="s">
        <v>18</v>
      </c>
      <c r="B22" s="31" t="s">
        <v>25</v>
      </c>
      <c r="C22" s="31" t="s">
        <v>28</v>
      </c>
      <c r="D22" s="24">
        <v>7</v>
      </c>
      <c r="E22" s="29" t="s">
        <v>259</v>
      </c>
      <c r="F22" s="29" t="s">
        <v>159</v>
      </c>
      <c r="G22" s="29"/>
      <c r="H22" s="30"/>
      <c r="I22" s="40" t="s">
        <v>309</v>
      </c>
      <c r="J22" s="43">
        <f t="shared" si="0"/>
        <v>342</v>
      </c>
      <c r="K22" s="29" t="s">
        <v>180</v>
      </c>
    </row>
    <row r="23" spans="1:11" s="2" customFormat="1" ht="39" x14ac:dyDescent="0.25">
      <c r="A23" s="31" t="s">
        <v>18</v>
      </c>
      <c r="B23" s="31" t="s">
        <v>25</v>
      </c>
      <c r="C23" s="31" t="s">
        <v>29</v>
      </c>
      <c r="D23" s="24">
        <v>8</v>
      </c>
      <c r="E23" s="29" t="s">
        <v>161</v>
      </c>
      <c r="F23" s="29" t="s">
        <v>159</v>
      </c>
      <c r="G23" s="29"/>
      <c r="H23" s="30"/>
      <c r="I23" s="34" t="s">
        <v>238</v>
      </c>
      <c r="J23" s="43">
        <f t="shared" si="0"/>
        <v>152</v>
      </c>
      <c r="K23" s="29" t="s">
        <v>179</v>
      </c>
    </row>
    <row r="24" spans="1:11" s="2" customFormat="1" ht="62.5" x14ac:dyDescent="0.25">
      <c r="A24" s="31" t="s">
        <v>18</v>
      </c>
      <c r="B24" s="31" t="s">
        <v>25</v>
      </c>
      <c r="C24" s="31" t="s">
        <v>29</v>
      </c>
      <c r="D24" s="24">
        <v>9</v>
      </c>
      <c r="E24" s="34" t="s">
        <v>30</v>
      </c>
      <c r="F24" s="36" t="s">
        <v>159</v>
      </c>
      <c r="G24" s="37"/>
      <c r="H24" s="38"/>
      <c r="I24" s="36" t="s">
        <v>239</v>
      </c>
      <c r="J24" s="43">
        <f t="shared" si="0"/>
        <v>210</v>
      </c>
      <c r="K24" s="29"/>
    </row>
    <row r="25" spans="1:11" s="2" customFormat="1" ht="62.5" x14ac:dyDescent="0.25">
      <c r="A25" s="31" t="s">
        <v>18</v>
      </c>
      <c r="B25" s="31" t="s">
        <v>25</v>
      </c>
      <c r="C25" s="31" t="s">
        <v>29</v>
      </c>
      <c r="D25" s="24">
        <v>10</v>
      </c>
      <c r="E25" s="29" t="s">
        <v>31</v>
      </c>
      <c r="F25" s="29" t="s">
        <v>159</v>
      </c>
      <c r="G25" s="29"/>
      <c r="H25" s="30"/>
      <c r="I25" s="29" t="s">
        <v>240</v>
      </c>
      <c r="J25" s="43">
        <f t="shared" si="0"/>
        <v>339</v>
      </c>
      <c r="K25" s="29" t="s">
        <v>179</v>
      </c>
    </row>
    <row r="26" spans="1:11" s="2" customFormat="1" ht="150" x14ac:dyDescent="0.25">
      <c r="A26" s="31" t="s">
        <v>18</v>
      </c>
      <c r="B26" s="31" t="s">
        <v>32</v>
      </c>
      <c r="C26" s="31"/>
      <c r="D26" s="24">
        <v>11</v>
      </c>
      <c r="E26" s="29" t="s">
        <v>260</v>
      </c>
      <c r="F26" s="29" t="s">
        <v>159</v>
      </c>
      <c r="G26" s="29"/>
      <c r="H26" s="30"/>
      <c r="I26" s="29" t="s">
        <v>241</v>
      </c>
      <c r="J26" s="43">
        <f t="shared" si="0"/>
        <v>115</v>
      </c>
      <c r="K26" s="29" t="s">
        <v>179</v>
      </c>
    </row>
    <row r="27" spans="1:11" s="2" customFormat="1" ht="26" x14ac:dyDescent="0.25">
      <c r="A27" s="31" t="s">
        <v>18</v>
      </c>
      <c r="B27" s="31" t="s">
        <v>33</v>
      </c>
      <c r="C27" s="31" t="s">
        <v>34</v>
      </c>
      <c r="D27" s="24">
        <v>12</v>
      </c>
      <c r="E27" s="29" t="s">
        <v>35</v>
      </c>
      <c r="F27" s="29" t="s">
        <v>42</v>
      </c>
      <c r="G27" s="29"/>
      <c r="H27" s="30"/>
      <c r="I27" s="29" t="s">
        <v>181</v>
      </c>
      <c r="J27" s="43">
        <f t="shared" si="0"/>
        <v>66</v>
      </c>
      <c r="K27" s="29"/>
    </row>
    <row r="28" spans="1:11" s="2" customFormat="1" ht="62.5" x14ac:dyDescent="0.25">
      <c r="A28" s="31" t="s">
        <v>18</v>
      </c>
      <c r="B28" s="31" t="s">
        <v>33</v>
      </c>
      <c r="C28" s="31" t="s">
        <v>34</v>
      </c>
      <c r="D28" s="24">
        <v>13</v>
      </c>
      <c r="E28" s="29" t="s">
        <v>38</v>
      </c>
      <c r="F28" s="29" t="s">
        <v>42</v>
      </c>
      <c r="G28" s="29"/>
      <c r="H28" s="30"/>
      <c r="I28" s="29" t="s">
        <v>181</v>
      </c>
      <c r="J28" s="43">
        <f t="shared" si="0"/>
        <v>66</v>
      </c>
      <c r="K28" s="29"/>
    </row>
    <row r="29" spans="1:11" s="2" customFormat="1" ht="225" x14ac:dyDescent="0.25">
      <c r="A29" s="31" t="s">
        <v>18</v>
      </c>
      <c r="B29" s="31" t="s">
        <v>33</v>
      </c>
      <c r="C29" s="31" t="s">
        <v>34</v>
      </c>
      <c r="D29" s="24">
        <v>14</v>
      </c>
      <c r="E29" s="29" t="s">
        <v>261</v>
      </c>
      <c r="F29" s="29" t="s">
        <v>42</v>
      </c>
      <c r="G29" s="29"/>
      <c r="H29" s="30"/>
      <c r="I29" s="29" t="s">
        <v>181</v>
      </c>
      <c r="J29" s="43">
        <f t="shared" si="0"/>
        <v>66</v>
      </c>
      <c r="K29" s="29"/>
    </row>
    <row r="30" spans="1:11" s="2" customFormat="1" ht="37.5" x14ac:dyDescent="0.25">
      <c r="A30" s="31" t="s">
        <v>18</v>
      </c>
      <c r="B30" s="31" t="s">
        <v>33</v>
      </c>
      <c r="C30" s="31" t="s">
        <v>36</v>
      </c>
      <c r="D30" s="27">
        <v>15</v>
      </c>
      <c r="E30" s="33" t="s">
        <v>37</v>
      </c>
      <c r="F30" s="33" t="s">
        <v>159</v>
      </c>
      <c r="G30" s="29"/>
      <c r="H30" s="30"/>
      <c r="I30" s="33" t="s">
        <v>242</v>
      </c>
      <c r="J30" s="43">
        <f t="shared" si="0"/>
        <v>104</v>
      </c>
      <c r="K30" s="33"/>
    </row>
    <row r="31" spans="1:11" s="2" customFormat="1" ht="26" x14ac:dyDescent="0.25">
      <c r="A31" s="31" t="s">
        <v>39</v>
      </c>
      <c r="B31" s="31" t="s">
        <v>40</v>
      </c>
      <c r="C31" s="31"/>
      <c r="D31" s="24">
        <v>16</v>
      </c>
      <c r="E31" s="29" t="s">
        <v>41</v>
      </c>
      <c r="F31" s="29" t="s">
        <v>42</v>
      </c>
      <c r="G31" s="29"/>
      <c r="H31" s="30"/>
      <c r="I31" s="29" t="s">
        <v>182</v>
      </c>
      <c r="J31" s="43">
        <f t="shared" si="0"/>
        <v>66</v>
      </c>
      <c r="K31" s="29"/>
    </row>
    <row r="32" spans="1:11" s="2" customFormat="1" ht="409.5" x14ac:dyDescent="0.25">
      <c r="A32" s="31" t="s">
        <v>39</v>
      </c>
      <c r="B32" s="31" t="s">
        <v>40</v>
      </c>
      <c r="C32" s="31" t="s">
        <v>45</v>
      </c>
      <c r="D32" s="24">
        <v>17</v>
      </c>
      <c r="E32" s="29" t="s">
        <v>262</v>
      </c>
      <c r="F32" s="29" t="s">
        <v>159</v>
      </c>
      <c r="G32" s="29"/>
      <c r="H32" s="30"/>
      <c r="I32" s="29" t="s">
        <v>243</v>
      </c>
      <c r="J32" s="43">
        <f t="shared" si="0"/>
        <v>80</v>
      </c>
      <c r="K32" s="29" t="s">
        <v>179</v>
      </c>
    </row>
    <row r="33" spans="1:12" s="2" customFormat="1" ht="87.5" x14ac:dyDescent="0.25">
      <c r="A33" s="31" t="s">
        <v>39</v>
      </c>
      <c r="B33" s="31" t="s">
        <v>40</v>
      </c>
      <c r="C33" s="31" t="s">
        <v>45</v>
      </c>
      <c r="D33" s="24">
        <v>18</v>
      </c>
      <c r="E33" s="29" t="s">
        <v>263</v>
      </c>
      <c r="F33" s="29" t="s">
        <v>159</v>
      </c>
      <c r="G33" s="29"/>
      <c r="H33" s="30"/>
      <c r="I33" s="29" t="s">
        <v>183</v>
      </c>
      <c r="J33" s="43">
        <f t="shared" si="0"/>
        <v>102</v>
      </c>
      <c r="K33" s="29" t="s">
        <v>184</v>
      </c>
    </row>
    <row r="34" spans="1:12" s="44" customFormat="1" ht="409.5" x14ac:dyDescent="0.25">
      <c r="A34" s="20"/>
      <c r="B34" s="20"/>
      <c r="C34" s="20" t="s">
        <v>45</v>
      </c>
      <c r="D34" s="20">
        <v>18.100000000000001</v>
      </c>
      <c r="E34" s="21" t="s">
        <v>174</v>
      </c>
      <c r="F34" s="22" t="s">
        <v>159</v>
      </c>
      <c r="G34" s="22"/>
      <c r="H34" s="23"/>
      <c r="I34" s="21" t="s">
        <v>183</v>
      </c>
      <c r="J34" s="43">
        <f t="shared" si="0"/>
        <v>102</v>
      </c>
      <c r="K34" s="21" t="s">
        <v>184</v>
      </c>
    </row>
    <row r="35" spans="1:12" s="45" customFormat="1" ht="26" x14ac:dyDescent="0.25">
      <c r="A35" s="35" t="s">
        <v>39</v>
      </c>
      <c r="B35" s="35" t="s">
        <v>40</v>
      </c>
      <c r="C35" s="35" t="s">
        <v>46</v>
      </c>
      <c r="D35" s="26">
        <v>19</v>
      </c>
      <c r="E35" s="40" t="s">
        <v>47</v>
      </c>
      <c r="F35" s="40" t="s">
        <v>159</v>
      </c>
      <c r="G35" s="40"/>
      <c r="H35" s="41"/>
      <c r="I35" s="40" t="s">
        <v>244</v>
      </c>
      <c r="J35" s="43">
        <f t="shared" si="0"/>
        <v>102</v>
      </c>
      <c r="K35" s="40" t="s">
        <v>185</v>
      </c>
      <c r="L35" s="44"/>
    </row>
    <row r="36" spans="1:12" s="2" customFormat="1" ht="137.5" x14ac:dyDescent="0.25">
      <c r="A36" s="31" t="s">
        <v>39</v>
      </c>
      <c r="B36" s="31" t="s">
        <v>40</v>
      </c>
      <c r="C36" s="31" t="s">
        <v>46</v>
      </c>
      <c r="D36" s="24">
        <v>20</v>
      </c>
      <c r="E36" s="29" t="s">
        <v>48</v>
      </c>
      <c r="F36" s="29" t="s">
        <v>159</v>
      </c>
      <c r="G36" s="29"/>
      <c r="H36" s="30"/>
      <c r="I36" s="29" t="s">
        <v>246</v>
      </c>
      <c r="J36" s="43">
        <f t="shared" si="0"/>
        <v>834</v>
      </c>
      <c r="K36" s="29" t="s">
        <v>185</v>
      </c>
    </row>
    <row r="37" spans="1:12" s="2" customFormat="1" ht="100" x14ac:dyDescent="0.25">
      <c r="A37" s="31" t="s">
        <v>39</v>
      </c>
      <c r="B37" s="31" t="s">
        <v>40</v>
      </c>
      <c r="C37" s="31" t="s">
        <v>46</v>
      </c>
      <c r="D37" s="24">
        <v>21</v>
      </c>
      <c r="E37" s="34" t="s">
        <v>49</v>
      </c>
      <c r="F37" s="34" t="s">
        <v>159</v>
      </c>
      <c r="G37" s="39"/>
      <c r="H37" s="42"/>
      <c r="I37" s="34" t="s">
        <v>245</v>
      </c>
      <c r="J37" s="43">
        <f t="shared" si="0"/>
        <v>128</v>
      </c>
      <c r="K37" s="34"/>
    </row>
    <row r="38" spans="1:12" s="45" customFormat="1" ht="112.5" x14ac:dyDescent="0.25">
      <c r="A38" s="35" t="s">
        <v>39</v>
      </c>
      <c r="B38" s="35" t="s">
        <v>40</v>
      </c>
      <c r="C38" s="35" t="s">
        <v>46</v>
      </c>
      <c r="D38" s="26">
        <v>22</v>
      </c>
      <c r="E38" s="40" t="s">
        <v>264</v>
      </c>
      <c r="F38" s="40" t="s">
        <v>159</v>
      </c>
      <c r="G38" s="40"/>
      <c r="H38" s="41"/>
      <c r="I38" s="40" t="s">
        <v>247</v>
      </c>
      <c r="J38" s="43">
        <f t="shared" si="0"/>
        <v>762</v>
      </c>
      <c r="K38" s="40" t="s">
        <v>185</v>
      </c>
      <c r="L38" s="44"/>
    </row>
    <row r="39" spans="1:12" s="45" customFormat="1" ht="37.5" x14ac:dyDescent="0.25">
      <c r="A39" s="35" t="s">
        <v>39</v>
      </c>
      <c r="B39" s="35" t="s">
        <v>40</v>
      </c>
      <c r="C39" s="35" t="s">
        <v>46</v>
      </c>
      <c r="D39" s="26">
        <v>23</v>
      </c>
      <c r="E39" s="34" t="s">
        <v>50</v>
      </c>
      <c r="F39" s="34" t="s">
        <v>42</v>
      </c>
      <c r="G39" s="34"/>
      <c r="H39" s="47"/>
      <c r="I39" s="48" t="s">
        <v>286</v>
      </c>
      <c r="J39" s="49">
        <f t="shared" si="0"/>
        <v>86</v>
      </c>
      <c r="K39" s="34"/>
      <c r="L39" s="44"/>
    </row>
    <row r="40" spans="1:12" s="2" customFormat="1" ht="26" x14ac:dyDescent="0.25">
      <c r="A40" s="31" t="s">
        <v>39</v>
      </c>
      <c r="B40" s="31" t="s">
        <v>40</v>
      </c>
      <c r="C40" s="31" t="s">
        <v>46</v>
      </c>
      <c r="D40" s="24">
        <v>24</v>
      </c>
      <c r="E40" s="36" t="s">
        <v>51</v>
      </c>
      <c r="F40" s="36" t="s">
        <v>42</v>
      </c>
      <c r="G40" s="36"/>
      <c r="H40" s="50"/>
      <c r="I40" s="36" t="s">
        <v>248</v>
      </c>
      <c r="J40" s="49">
        <f t="shared" si="0"/>
        <v>56</v>
      </c>
      <c r="K40" s="36"/>
    </row>
    <row r="41" spans="1:12" s="2" customFormat="1" ht="125" x14ac:dyDescent="0.25">
      <c r="A41" s="31" t="s">
        <v>39</v>
      </c>
      <c r="B41" s="31" t="s">
        <v>40</v>
      </c>
      <c r="C41" s="31" t="s">
        <v>46</v>
      </c>
      <c r="D41" s="24">
        <v>25</v>
      </c>
      <c r="E41" s="40" t="s">
        <v>167</v>
      </c>
      <c r="F41" s="29" t="s">
        <v>159</v>
      </c>
      <c r="G41" s="29"/>
      <c r="H41" s="30"/>
      <c r="I41" s="36" t="s">
        <v>295</v>
      </c>
      <c r="J41" s="43">
        <f t="shared" si="0"/>
        <v>638</v>
      </c>
      <c r="K41" s="29"/>
    </row>
    <row r="42" spans="1:12" s="2" customFormat="1" ht="200" x14ac:dyDescent="0.25">
      <c r="A42" s="31" t="s">
        <v>39</v>
      </c>
      <c r="B42" s="31" t="s">
        <v>40</v>
      </c>
      <c r="C42" s="31" t="s">
        <v>46</v>
      </c>
      <c r="D42" s="24">
        <v>26</v>
      </c>
      <c r="E42" s="29" t="s">
        <v>52</v>
      </c>
      <c r="F42" s="29" t="s">
        <v>159</v>
      </c>
      <c r="G42" s="29"/>
      <c r="H42" s="30"/>
      <c r="I42" s="29" t="s">
        <v>186</v>
      </c>
      <c r="J42" s="43">
        <f t="shared" si="0"/>
        <v>1331</v>
      </c>
      <c r="K42" s="29" t="s">
        <v>185</v>
      </c>
    </row>
    <row r="43" spans="1:12" s="2" customFormat="1" ht="100" x14ac:dyDescent="0.25">
      <c r="A43" s="31" t="s">
        <v>39</v>
      </c>
      <c r="B43" s="31" t="s">
        <v>40</v>
      </c>
      <c r="C43" s="31" t="s">
        <v>46</v>
      </c>
      <c r="D43" s="24">
        <v>27</v>
      </c>
      <c r="E43" s="36" t="s">
        <v>168</v>
      </c>
      <c r="F43" s="36" t="s">
        <v>159</v>
      </c>
      <c r="G43" s="36"/>
      <c r="H43" s="50"/>
      <c r="I43" s="36" t="s">
        <v>287</v>
      </c>
      <c r="J43" s="43">
        <f t="shared" si="0"/>
        <v>110</v>
      </c>
      <c r="K43" s="29" t="s">
        <v>180</v>
      </c>
    </row>
    <row r="44" spans="1:12" s="2" customFormat="1" ht="50" x14ac:dyDescent="0.25">
      <c r="A44" s="31" t="s">
        <v>39</v>
      </c>
      <c r="B44" s="31" t="s">
        <v>40</v>
      </c>
      <c r="C44" s="31" t="s">
        <v>53</v>
      </c>
      <c r="D44" s="24">
        <v>28</v>
      </c>
      <c r="E44" s="36" t="s">
        <v>55</v>
      </c>
      <c r="F44" s="36" t="s">
        <v>159</v>
      </c>
      <c r="G44" s="29"/>
      <c r="H44" s="30"/>
      <c r="I44" s="36" t="s">
        <v>288</v>
      </c>
      <c r="J44" s="43">
        <f t="shared" si="0"/>
        <v>121</v>
      </c>
      <c r="K44" s="29" t="s">
        <v>180</v>
      </c>
    </row>
    <row r="45" spans="1:12" s="2" customFormat="1" ht="37.5" x14ac:dyDescent="0.25">
      <c r="A45" s="31" t="s">
        <v>39</v>
      </c>
      <c r="B45" s="31" t="s">
        <v>40</v>
      </c>
      <c r="C45" s="31" t="s">
        <v>53</v>
      </c>
      <c r="D45" s="51">
        <v>29</v>
      </c>
      <c r="E45" s="36" t="s">
        <v>163</v>
      </c>
      <c r="F45" s="36" t="s">
        <v>159</v>
      </c>
      <c r="G45" s="36"/>
      <c r="H45" s="50"/>
      <c r="I45" s="36" t="s">
        <v>187</v>
      </c>
      <c r="J45" s="43">
        <f t="shared" si="0"/>
        <v>91</v>
      </c>
      <c r="K45" s="29" t="s">
        <v>185</v>
      </c>
    </row>
    <row r="46" spans="1:12" s="2" customFormat="1" ht="50" x14ac:dyDescent="0.25">
      <c r="A46" s="31" t="s">
        <v>39</v>
      </c>
      <c r="B46" s="31" t="s">
        <v>40</v>
      </c>
      <c r="C46" s="31" t="s">
        <v>53</v>
      </c>
      <c r="D46" s="24">
        <v>30</v>
      </c>
      <c r="E46" s="40" t="s">
        <v>56</v>
      </c>
      <c r="F46" s="29" t="s">
        <v>159</v>
      </c>
      <c r="G46" s="29"/>
      <c r="H46" s="30"/>
      <c r="I46" s="29" t="s">
        <v>249</v>
      </c>
      <c r="J46" s="43">
        <f t="shared" si="0"/>
        <v>187</v>
      </c>
      <c r="K46" s="29" t="s">
        <v>180</v>
      </c>
    </row>
    <row r="47" spans="1:12" s="2" customFormat="1" ht="50" x14ac:dyDescent="0.25">
      <c r="A47" s="31" t="s">
        <v>39</v>
      </c>
      <c r="B47" s="31" t="s">
        <v>40</v>
      </c>
      <c r="C47" s="31" t="s">
        <v>54</v>
      </c>
      <c r="D47" s="24">
        <v>31</v>
      </c>
      <c r="E47" s="40" t="s">
        <v>57</v>
      </c>
      <c r="F47" s="40" t="s">
        <v>159</v>
      </c>
      <c r="G47" s="40"/>
      <c r="H47" s="41"/>
      <c r="I47" s="40" t="s">
        <v>250</v>
      </c>
      <c r="J47" s="43">
        <f t="shared" si="0"/>
        <v>158</v>
      </c>
      <c r="K47" s="40"/>
    </row>
    <row r="48" spans="1:12" s="2" customFormat="1" ht="37.5" x14ac:dyDescent="0.25">
      <c r="A48" s="31" t="s">
        <v>39</v>
      </c>
      <c r="B48" s="31" t="s">
        <v>40</v>
      </c>
      <c r="C48" s="31" t="s">
        <v>54</v>
      </c>
      <c r="D48" s="24">
        <v>32</v>
      </c>
      <c r="E48" s="29" t="s">
        <v>58</v>
      </c>
      <c r="F48" s="29" t="s">
        <v>159</v>
      </c>
      <c r="G48" s="29"/>
      <c r="H48" s="30"/>
      <c r="I48" s="29" t="s">
        <v>251</v>
      </c>
      <c r="J48" s="43">
        <f t="shared" si="0"/>
        <v>98</v>
      </c>
      <c r="K48" s="29" t="s">
        <v>185</v>
      </c>
    </row>
    <row r="49" spans="1:12" s="2" customFormat="1" ht="37.5" x14ac:dyDescent="0.25">
      <c r="A49" s="31" t="s">
        <v>39</v>
      </c>
      <c r="B49" s="31" t="s">
        <v>40</v>
      </c>
      <c r="C49" s="31" t="s">
        <v>59</v>
      </c>
      <c r="D49" s="24">
        <v>33</v>
      </c>
      <c r="E49" s="29" t="s">
        <v>60</v>
      </c>
      <c r="F49" s="29" t="s">
        <v>159</v>
      </c>
      <c r="G49" s="29"/>
      <c r="H49" s="30"/>
      <c r="I49" s="29" t="s">
        <v>252</v>
      </c>
      <c r="J49" s="43">
        <f t="shared" si="0"/>
        <v>212</v>
      </c>
      <c r="K49" s="29" t="s">
        <v>185</v>
      </c>
    </row>
    <row r="50" spans="1:12" s="2" customFormat="1" ht="75" x14ac:dyDescent="0.25">
      <c r="A50" s="31" t="s">
        <v>39</v>
      </c>
      <c r="B50" s="31" t="s">
        <v>40</v>
      </c>
      <c r="C50" s="31" t="s">
        <v>59</v>
      </c>
      <c r="D50" s="24">
        <v>34</v>
      </c>
      <c r="E50" s="29" t="s">
        <v>61</v>
      </c>
      <c r="F50" s="29" t="s">
        <v>159</v>
      </c>
      <c r="G50" s="29"/>
      <c r="H50" s="30"/>
      <c r="I50" s="29" t="s">
        <v>188</v>
      </c>
      <c r="J50" s="43">
        <f t="shared" si="0"/>
        <v>460</v>
      </c>
      <c r="K50" s="29" t="s">
        <v>180</v>
      </c>
    </row>
    <row r="51" spans="1:12" s="2" customFormat="1" ht="150" x14ac:dyDescent="0.25">
      <c r="A51" s="31" t="s">
        <v>39</v>
      </c>
      <c r="B51" s="31" t="s">
        <v>40</v>
      </c>
      <c r="C51" s="31" t="s">
        <v>59</v>
      </c>
      <c r="D51" s="24">
        <v>35</v>
      </c>
      <c r="E51" s="29" t="s">
        <v>64</v>
      </c>
      <c r="F51" s="29" t="s">
        <v>159</v>
      </c>
      <c r="G51" s="29"/>
      <c r="H51" s="30"/>
      <c r="I51" s="29" t="s">
        <v>189</v>
      </c>
      <c r="J51" s="43">
        <f t="shared" si="0"/>
        <v>962</v>
      </c>
      <c r="K51" s="29" t="s">
        <v>185</v>
      </c>
    </row>
    <row r="52" spans="1:12" s="2" customFormat="1" ht="63.5" x14ac:dyDescent="0.25">
      <c r="A52" s="31" t="s">
        <v>39</v>
      </c>
      <c r="B52" s="31" t="s">
        <v>40</v>
      </c>
      <c r="C52" s="31" t="s">
        <v>59</v>
      </c>
      <c r="D52" s="24">
        <v>36</v>
      </c>
      <c r="E52" s="36" t="s">
        <v>63</v>
      </c>
      <c r="F52" s="36" t="s">
        <v>159</v>
      </c>
      <c r="G52" s="36"/>
      <c r="H52" s="50"/>
      <c r="I52" s="36" t="s">
        <v>289</v>
      </c>
      <c r="J52" s="43">
        <f t="shared" si="0"/>
        <v>432</v>
      </c>
      <c r="K52" s="29" t="s">
        <v>185</v>
      </c>
    </row>
    <row r="53" spans="1:12" s="2" customFormat="1" ht="87.5" x14ac:dyDescent="0.25">
      <c r="A53" s="31" t="s">
        <v>39</v>
      </c>
      <c r="B53" s="31" t="s">
        <v>40</v>
      </c>
      <c r="C53" s="31" t="s">
        <v>59</v>
      </c>
      <c r="D53" s="24">
        <v>37</v>
      </c>
      <c r="E53" s="29" t="s">
        <v>62</v>
      </c>
      <c r="F53" s="29" t="s">
        <v>159</v>
      </c>
      <c r="G53" s="29"/>
      <c r="H53" s="30"/>
      <c r="I53" s="29" t="s">
        <v>190</v>
      </c>
      <c r="J53" s="43">
        <f t="shared" si="0"/>
        <v>253</v>
      </c>
      <c r="K53" s="29" t="s">
        <v>185</v>
      </c>
    </row>
    <row r="54" spans="1:12" s="44" customFormat="1" ht="87.5" x14ac:dyDescent="0.25">
      <c r="A54" s="35" t="s">
        <v>39</v>
      </c>
      <c r="B54" s="35" t="s">
        <v>40</v>
      </c>
      <c r="C54" s="35" t="s">
        <v>65</v>
      </c>
      <c r="D54" s="26">
        <v>38</v>
      </c>
      <c r="E54" s="34" t="s">
        <v>66</v>
      </c>
      <c r="F54" s="34" t="s">
        <v>159</v>
      </c>
      <c r="G54" s="40"/>
      <c r="H54" s="41"/>
      <c r="I54" s="36" t="s">
        <v>190</v>
      </c>
      <c r="J54" s="43">
        <f t="shared" si="0"/>
        <v>253</v>
      </c>
      <c r="K54" s="29" t="s">
        <v>185</v>
      </c>
    </row>
    <row r="55" spans="1:12" s="2" customFormat="1" ht="75" x14ac:dyDescent="0.25">
      <c r="A55" s="31" t="s">
        <v>39</v>
      </c>
      <c r="B55" s="31" t="s">
        <v>40</v>
      </c>
      <c r="C55" s="31" t="s">
        <v>65</v>
      </c>
      <c r="D55" s="24">
        <v>39</v>
      </c>
      <c r="E55" s="29" t="s">
        <v>67</v>
      </c>
      <c r="F55" s="29" t="s">
        <v>159</v>
      </c>
      <c r="G55" s="29"/>
      <c r="H55" s="30"/>
      <c r="I55" s="29" t="s">
        <v>253</v>
      </c>
      <c r="J55" s="43">
        <f t="shared" si="0"/>
        <v>152</v>
      </c>
      <c r="K55" s="29" t="s">
        <v>185</v>
      </c>
    </row>
    <row r="56" spans="1:12" s="2" customFormat="1" ht="26" x14ac:dyDescent="0.25">
      <c r="A56" s="31" t="s">
        <v>39</v>
      </c>
      <c r="B56" s="31" t="s">
        <v>40</v>
      </c>
      <c r="C56" s="31" t="s">
        <v>65</v>
      </c>
      <c r="D56" s="24">
        <v>40</v>
      </c>
      <c r="E56" s="36" t="s">
        <v>68</v>
      </c>
      <c r="F56" s="36" t="s">
        <v>159</v>
      </c>
      <c r="G56" s="36"/>
      <c r="H56" s="50"/>
      <c r="I56" s="36" t="s">
        <v>191</v>
      </c>
      <c r="J56" s="43">
        <f t="shared" si="0"/>
        <v>43</v>
      </c>
      <c r="K56" s="29" t="s">
        <v>185</v>
      </c>
    </row>
    <row r="57" spans="1:12" s="2" customFormat="1" ht="26" x14ac:dyDescent="0.25">
      <c r="A57" s="31" t="s">
        <v>39</v>
      </c>
      <c r="B57" s="31" t="s">
        <v>40</v>
      </c>
      <c r="C57" s="31" t="s">
        <v>65</v>
      </c>
      <c r="D57" s="24">
        <v>41</v>
      </c>
      <c r="E57" s="36" t="s">
        <v>69</v>
      </c>
      <c r="F57" s="36" t="s">
        <v>159</v>
      </c>
      <c r="G57" s="36"/>
      <c r="H57" s="50"/>
      <c r="I57" s="36" t="s">
        <v>290</v>
      </c>
      <c r="J57" s="43">
        <f t="shared" si="0"/>
        <v>54</v>
      </c>
      <c r="K57" s="29"/>
    </row>
    <row r="58" spans="1:12" s="2" customFormat="1" ht="26" x14ac:dyDescent="0.25">
      <c r="A58" s="31" t="s">
        <v>39</v>
      </c>
      <c r="B58" s="31" t="s">
        <v>40</v>
      </c>
      <c r="C58" s="31" t="s">
        <v>65</v>
      </c>
      <c r="D58" s="24">
        <v>42</v>
      </c>
      <c r="E58" s="36" t="s">
        <v>70</v>
      </c>
      <c r="F58" s="36" t="s">
        <v>159</v>
      </c>
      <c r="G58" s="36"/>
      <c r="H58" s="50"/>
      <c r="I58" s="36" t="s">
        <v>291</v>
      </c>
      <c r="J58" s="43">
        <f t="shared" si="0"/>
        <v>54</v>
      </c>
      <c r="K58" s="29" t="s">
        <v>185</v>
      </c>
    </row>
    <row r="59" spans="1:12" s="2" customFormat="1" ht="87.5" x14ac:dyDescent="0.25">
      <c r="A59" s="31" t="s">
        <v>39</v>
      </c>
      <c r="B59" s="31" t="s">
        <v>40</v>
      </c>
      <c r="C59" s="31" t="s">
        <v>65</v>
      </c>
      <c r="D59" s="24">
        <v>43</v>
      </c>
      <c r="E59" s="29" t="s">
        <v>71</v>
      </c>
      <c r="F59" s="29" t="s">
        <v>159</v>
      </c>
      <c r="G59" s="29"/>
      <c r="H59" s="30"/>
      <c r="I59" s="29" t="s">
        <v>254</v>
      </c>
      <c r="J59" s="43">
        <f t="shared" si="0"/>
        <v>232</v>
      </c>
      <c r="K59" s="29" t="s">
        <v>185</v>
      </c>
    </row>
    <row r="60" spans="1:12" s="2" customFormat="1" ht="100" x14ac:dyDescent="0.25">
      <c r="A60" s="31" t="s">
        <v>39</v>
      </c>
      <c r="B60" s="31" t="s">
        <v>40</v>
      </c>
      <c r="C60" s="31" t="s">
        <v>72</v>
      </c>
      <c r="D60" s="24">
        <v>44</v>
      </c>
      <c r="E60" s="29" t="s">
        <v>73</v>
      </c>
      <c r="F60" s="29" t="s">
        <v>159</v>
      </c>
      <c r="G60" s="29"/>
      <c r="H60" s="30"/>
      <c r="I60" s="29" t="s">
        <v>192</v>
      </c>
      <c r="J60" s="43">
        <f t="shared" si="0"/>
        <v>185</v>
      </c>
      <c r="K60" s="29" t="s">
        <v>185</v>
      </c>
    </row>
    <row r="61" spans="1:12" s="45" customFormat="1" ht="409.5" x14ac:dyDescent="0.25">
      <c r="A61" s="35" t="s">
        <v>39</v>
      </c>
      <c r="B61" s="35" t="s">
        <v>40</v>
      </c>
      <c r="C61" s="35" t="s">
        <v>72</v>
      </c>
      <c r="D61" s="26">
        <v>45</v>
      </c>
      <c r="E61" s="34" t="s">
        <v>293</v>
      </c>
      <c r="F61" s="34" t="s">
        <v>159</v>
      </c>
      <c r="G61" s="34"/>
      <c r="H61" s="47"/>
      <c r="I61" s="34" t="s">
        <v>292</v>
      </c>
      <c r="J61" s="43">
        <f t="shared" si="0"/>
        <v>86</v>
      </c>
      <c r="K61" s="40"/>
      <c r="L61" s="44"/>
    </row>
    <row r="62" spans="1:12" s="2" customFormat="1" ht="81.75" customHeight="1" x14ac:dyDescent="0.25">
      <c r="A62" s="31" t="s">
        <v>39</v>
      </c>
      <c r="B62" s="31" t="s">
        <v>40</v>
      </c>
      <c r="C62" s="31" t="s">
        <v>72</v>
      </c>
      <c r="D62" s="24">
        <v>46</v>
      </c>
      <c r="E62" s="34" t="s">
        <v>74</v>
      </c>
      <c r="F62" s="34" t="s">
        <v>42</v>
      </c>
      <c r="G62" s="36"/>
      <c r="H62" s="50"/>
      <c r="I62" s="34" t="s">
        <v>371</v>
      </c>
      <c r="J62" s="43">
        <f t="shared" si="0"/>
        <v>37</v>
      </c>
      <c r="K62" s="29"/>
    </row>
    <row r="63" spans="1:12" s="2" customFormat="1" ht="137.5" x14ac:dyDescent="0.25">
      <c r="A63" s="31" t="s">
        <v>39</v>
      </c>
      <c r="B63" s="31" t="s">
        <v>40</v>
      </c>
      <c r="C63" s="31" t="s">
        <v>75</v>
      </c>
      <c r="D63" s="24">
        <v>47</v>
      </c>
      <c r="E63" s="40" t="s">
        <v>76</v>
      </c>
      <c r="F63" s="40" t="s">
        <v>159</v>
      </c>
      <c r="G63" s="40"/>
      <c r="H63" s="41"/>
      <c r="I63" s="40" t="s">
        <v>230</v>
      </c>
      <c r="J63" s="43">
        <f t="shared" si="0"/>
        <v>862</v>
      </c>
      <c r="K63" s="40" t="s">
        <v>180</v>
      </c>
    </row>
    <row r="64" spans="1:12" s="2" customFormat="1" ht="212.5" x14ac:dyDescent="0.25">
      <c r="A64" s="31" t="s">
        <v>39</v>
      </c>
      <c r="B64" s="31" t="s">
        <v>40</v>
      </c>
      <c r="C64" s="31" t="s">
        <v>75</v>
      </c>
      <c r="D64" s="24">
        <v>48</v>
      </c>
      <c r="E64" s="34" t="s">
        <v>169</v>
      </c>
      <c r="F64" s="34" t="s">
        <v>159</v>
      </c>
      <c r="G64" s="34"/>
      <c r="H64" s="47"/>
      <c r="I64" s="34" t="s">
        <v>294</v>
      </c>
      <c r="J64" s="43">
        <f t="shared" si="0"/>
        <v>60</v>
      </c>
      <c r="K64" s="29" t="s">
        <v>180</v>
      </c>
    </row>
    <row r="65" spans="1:12" s="44" customFormat="1" ht="62.5" x14ac:dyDescent="0.25">
      <c r="A65" s="35" t="s">
        <v>39</v>
      </c>
      <c r="B65" s="35" t="s">
        <v>40</v>
      </c>
      <c r="C65" s="35" t="s">
        <v>77</v>
      </c>
      <c r="D65" s="26">
        <v>49</v>
      </c>
      <c r="E65" s="40" t="s">
        <v>78</v>
      </c>
      <c r="F65" s="40" t="s">
        <v>159</v>
      </c>
      <c r="G65" s="40"/>
      <c r="H65" s="41"/>
      <c r="I65" s="40" t="s">
        <v>255</v>
      </c>
      <c r="J65" s="43">
        <f t="shared" si="0"/>
        <v>119</v>
      </c>
      <c r="K65" s="40"/>
    </row>
    <row r="66" spans="1:12" s="44" customFormat="1" ht="112.5" x14ac:dyDescent="0.25">
      <c r="A66" s="35" t="s">
        <v>39</v>
      </c>
      <c r="B66" s="35" t="s">
        <v>40</v>
      </c>
      <c r="C66" s="35" t="s">
        <v>77</v>
      </c>
      <c r="D66" s="26">
        <v>50</v>
      </c>
      <c r="E66" s="40" t="s">
        <v>265</v>
      </c>
      <c r="F66" s="40" t="s">
        <v>159</v>
      </c>
      <c r="G66" s="40"/>
      <c r="H66" s="41"/>
      <c r="I66" s="40" t="s">
        <v>255</v>
      </c>
      <c r="J66" s="43">
        <f t="shared" si="0"/>
        <v>119</v>
      </c>
      <c r="K66" s="40"/>
    </row>
    <row r="67" spans="1:12" s="44" customFormat="1" ht="409.5" x14ac:dyDescent="0.25">
      <c r="A67" s="20" t="s">
        <v>39</v>
      </c>
      <c r="B67" s="20" t="s">
        <v>40</v>
      </c>
      <c r="C67" s="20" t="s">
        <v>178</v>
      </c>
      <c r="D67" s="20">
        <v>50.1</v>
      </c>
      <c r="E67" s="21" t="s">
        <v>175</v>
      </c>
      <c r="F67" s="22" t="s">
        <v>159</v>
      </c>
      <c r="G67" s="22"/>
      <c r="H67" s="23"/>
      <c r="I67" s="21" t="s">
        <v>255</v>
      </c>
      <c r="J67" s="43">
        <f t="shared" si="0"/>
        <v>119</v>
      </c>
      <c r="K67" s="21"/>
    </row>
    <row r="68" spans="1:12" s="45" customFormat="1" ht="50" x14ac:dyDescent="0.25">
      <c r="A68" s="35" t="s">
        <v>39</v>
      </c>
      <c r="B68" s="35" t="s">
        <v>40</v>
      </c>
      <c r="C68" s="35" t="s">
        <v>79</v>
      </c>
      <c r="D68" s="26">
        <v>51</v>
      </c>
      <c r="E68" s="34" t="s">
        <v>80</v>
      </c>
      <c r="F68" s="34" t="s">
        <v>159</v>
      </c>
      <c r="G68" s="34"/>
      <c r="H68" s="47"/>
      <c r="I68" s="34" t="s">
        <v>296</v>
      </c>
      <c r="J68" s="43">
        <f t="shared" si="0"/>
        <v>358</v>
      </c>
      <c r="K68" s="40"/>
      <c r="L68" s="44"/>
    </row>
    <row r="69" spans="1:12" s="45" customFormat="1" ht="75" x14ac:dyDescent="0.25">
      <c r="A69" s="35" t="s">
        <v>39</v>
      </c>
      <c r="B69" s="35" t="s">
        <v>40</v>
      </c>
      <c r="C69" s="35" t="s">
        <v>79</v>
      </c>
      <c r="D69" s="26">
        <v>52</v>
      </c>
      <c r="E69" s="40" t="s">
        <v>266</v>
      </c>
      <c r="F69" s="40" t="s">
        <v>159</v>
      </c>
      <c r="G69" s="40"/>
      <c r="H69" s="41"/>
      <c r="I69" s="40" t="s">
        <v>256</v>
      </c>
      <c r="J69" s="43">
        <f t="shared" si="0"/>
        <v>87</v>
      </c>
      <c r="K69" s="29" t="s">
        <v>185</v>
      </c>
      <c r="L69" s="44"/>
    </row>
    <row r="70" spans="1:12" s="2" customFormat="1" ht="37.5" x14ac:dyDescent="0.25">
      <c r="A70" s="31" t="s">
        <v>39</v>
      </c>
      <c r="B70" s="31" t="s">
        <v>40</v>
      </c>
      <c r="C70" s="31" t="s">
        <v>79</v>
      </c>
      <c r="D70" s="24">
        <v>53</v>
      </c>
      <c r="E70" s="29" t="s">
        <v>81</v>
      </c>
      <c r="F70" s="29" t="s">
        <v>159</v>
      </c>
      <c r="G70" s="29"/>
      <c r="H70" s="30"/>
      <c r="I70" s="29" t="s">
        <v>310</v>
      </c>
      <c r="J70" s="43">
        <f t="shared" si="0"/>
        <v>208</v>
      </c>
      <c r="K70" s="29"/>
      <c r="L70" s="44"/>
    </row>
    <row r="71" spans="1:12" s="45" customFormat="1" ht="37.5" x14ac:dyDescent="0.25">
      <c r="A71" s="35" t="s">
        <v>39</v>
      </c>
      <c r="B71" s="35" t="s">
        <v>40</v>
      </c>
      <c r="C71" s="35" t="s">
        <v>79</v>
      </c>
      <c r="D71" s="26">
        <v>54</v>
      </c>
      <c r="E71" s="29" t="s">
        <v>82</v>
      </c>
      <c r="F71" s="40" t="s">
        <v>159</v>
      </c>
      <c r="G71" s="40"/>
      <c r="H71" s="41"/>
      <c r="I71" s="40" t="s">
        <v>310</v>
      </c>
      <c r="J71" s="43">
        <f t="shared" si="0"/>
        <v>208</v>
      </c>
      <c r="K71" s="40"/>
      <c r="L71" s="44"/>
    </row>
    <row r="72" spans="1:12" s="45" customFormat="1" ht="175" x14ac:dyDescent="0.25">
      <c r="A72" s="35" t="s">
        <v>39</v>
      </c>
      <c r="B72" s="35" t="s">
        <v>40</v>
      </c>
      <c r="C72" s="35" t="s">
        <v>79</v>
      </c>
      <c r="D72" s="26">
        <v>55</v>
      </c>
      <c r="E72" s="29" t="s">
        <v>267</v>
      </c>
      <c r="F72" s="40" t="s">
        <v>159</v>
      </c>
      <c r="G72" s="40"/>
      <c r="H72" s="41"/>
      <c r="I72" s="40" t="s">
        <v>311</v>
      </c>
      <c r="J72" s="43">
        <f t="shared" si="0"/>
        <v>318</v>
      </c>
      <c r="K72" s="40"/>
      <c r="L72" s="44"/>
    </row>
    <row r="73" spans="1:12" s="45" customFormat="1" ht="201.5" x14ac:dyDescent="0.25">
      <c r="A73" s="35" t="s">
        <v>83</v>
      </c>
      <c r="B73" s="35" t="s">
        <v>84</v>
      </c>
      <c r="C73" s="35"/>
      <c r="D73" s="26">
        <v>56</v>
      </c>
      <c r="E73" s="36" t="s">
        <v>298</v>
      </c>
      <c r="F73" s="34" t="s">
        <v>159</v>
      </c>
      <c r="G73" s="52"/>
      <c r="H73" s="53"/>
      <c r="I73" s="40" t="s">
        <v>372</v>
      </c>
      <c r="J73" s="43">
        <f t="shared" si="0"/>
        <v>72</v>
      </c>
      <c r="K73" s="40"/>
      <c r="L73" s="44"/>
    </row>
    <row r="74" spans="1:12" s="45" customFormat="1" ht="85.5" customHeight="1" x14ac:dyDescent="0.25">
      <c r="A74" s="35" t="s">
        <v>83</v>
      </c>
      <c r="B74" s="35" t="s">
        <v>85</v>
      </c>
      <c r="C74" s="35"/>
      <c r="D74" s="26">
        <v>57</v>
      </c>
      <c r="E74" s="36" t="s">
        <v>86</v>
      </c>
      <c r="F74" s="34" t="s">
        <v>159</v>
      </c>
      <c r="G74" s="40"/>
      <c r="H74" s="41"/>
      <c r="I74" s="40" t="s">
        <v>312</v>
      </c>
      <c r="J74" s="43">
        <f t="shared" si="0"/>
        <v>369</v>
      </c>
      <c r="K74" s="40"/>
      <c r="L74" s="44"/>
    </row>
    <row r="75" spans="1:12" s="2" customFormat="1" ht="264" x14ac:dyDescent="0.25">
      <c r="A75" s="31" t="s">
        <v>83</v>
      </c>
      <c r="B75" s="31" t="s">
        <v>85</v>
      </c>
      <c r="C75" s="31" t="s">
        <v>87</v>
      </c>
      <c r="D75" s="26">
        <v>58</v>
      </c>
      <c r="E75" s="29" t="s">
        <v>268</v>
      </c>
      <c r="F75" s="29" t="s">
        <v>159</v>
      </c>
      <c r="G75" s="29"/>
      <c r="H75" s="30"/>
      <c r="I75" s="29" t="s">
        <v>297</v>
      </c>
      <c r="J75" s="43">
        <f t="shared" si="0"/>
        <v>454</v>
      </c>
      <c r="K75" s="29" t="s">
        <v>194</v>
      </c>
    </row>
    <row r="76" spans="1:12" s="45" customFormat="1" ht="350" x14ac:dyDescent="0.25">
      <c r="A76" s="31" t="s">
        <v>83</v>
      </c>
      <c r="B76" s="31" t="s">
        <v>85</v>
      </c>
      <c r="C76" s="31" t="s">
        <v>88</v>
      </c>
      <c r="D76" s="26">
        <v>59</v>
      </c>
      <c r="E76" s="40" t="s">
        <v>269</v>
      </c>
      <c r="F76" s="29" t="s">
        <v>159</v>
      </c>
      <c r="G76" s="29"/>
      <c r="H76" s="30"/>
      <c r="I76" s="29" t="s">
        <v>313</v>
      </c>
      <c r="J76" s="43">
        <f t="shared" si="0"/>
        <v>256</v>
      </c>
      <c r="K76" s="29" t="s">
        <v>195</v>
      </c>
      <c r="L76" s="44"/>
    </row>
    <row r="77" spans="1:12" s="2" customFormat="1" ht="237.5" x14ac:dyDescent="0.25">
      <c r="A77" s="31" t="s">
        <v>83</v>
      </c>
      <c r="B77" s="31" t="s">
        <v>85</v>
      </c>
      <c r="C77" s="31" t="s">
        <v>89</v>
      </c>
      <c r="D77" s="24">
        <v>60</v>
      </c>
      <c r="E77" s="29" t="s">
        <v>162</v>
      </c>
      <c r="F77" s="29" t="s">
        <v>159</v>
      </c>
      <c r="G77" s="29"/>
      <c r="H77" s="30"/>
      <c r="I77" s="29" t="s">
        <v>299</v>
      </c>
      <c r="J77" s="43">
        <f t="shared" si="0"/>
        <v>634</v>
      </c>
      <c r="K77" s="29"/>
      <c r="L77" s="44"/>
    </row>
    <row r="78" spans="1:12" s="2" customFormat="1" ht="275" x14ac:dyDescent="0.25">
      <c r="A78" s="31" t="s">
        <v>83</v>
      </c>
      <c r="B78" s="31" t="s">
        <v>85</v>
      </c>
      <c r="C78" s="31" t="s">
        <v>90</v>
      </c>
      <c r="D78" s="24">
        <v>61</v>
      </c>
      <c r="E78" s="29" t="s">
        <v>270</v>
      </c>
      <c r="F78" s="29" t="s">
        <v>159</v>
      </c>
      <c r="G78" s="29"/>
      <c r="H78" s="30"/>
      <c r="I78" s="29" t="s">
        <v>300</v>
      </c>
      <c r="J78" s="43">
        <f t="shared" si="0"/>
        <v>97</v>
      </c>
      <c r="K78" s="29" t="s">
        <v>196</v>
      </c>
      <c r="L78" s="44"/>
    </row>
    <row r="79" spans="1:12" s="2" customFormat="1" ht="50" x14ac:dyDescent="0.25">
      <c r="A79" s="31" t="s">
        <v>83</v>
      </c>
      <c r="B79" s="31" t="s">
        <v>85</v>
      </c>
      <c r="C79" s="31" t="s">
        <v>90</v>
      </c>
      <c r="D79" s="24">
        <v>62</v>
      </c>
      <c r="E79" s="29" t="s">
        <v>91</v>
      </c>
      <c r="F79" s="29" t="s">
        <v>159</v>
      </c>
      <c r="G79" s="29"/>
      <c r="H79" s="30"/>
      <c r="I79" s="29" t="s">
        <v>302</v>
      </c>
      <c r="J79" s="43">
        <f t="shared" si="0"/>
        <v>243</v>
      </c>
      <c r="K79" s="29" t="s">
        <v>196</v>
      </c>
      <c r="L79" s="44"/>
    </row>
    <row r="80" spans="1:12" s="2" customFormat="1" ht="50" x14ac:dyDescent="0.25">
      <c r="A80" s="31" t="s">
        <v>83</v>
      </c>
      <c r="B80" s="31" t="s">
        <v>85</v>
      </c>
      <c r="C80" s="31" t="s">
        <v>90</v>
      </c>
      <c r="D80" s="24">
        <v>63</v>
      </c>
      <c r="E80" s="29" t="s">
        <v>92</v>
      </c>
      <c r="F80" s="29" t="s">
        <v>159</v>
      </c>
      <c r="G80" s="29"/>
      <c r="H80" s="30"/>
      <c r="I80" s="29" t="s">
        <v>301</v>
      </c>
      <c r="J80" s="43">
        <f t="shared" si="0"/>
        <v>83</v>
      </c>
      <c r="K80" s="29" t="s">
        <v>196</v>
      </c>
      <c r="L80" s="44"/>
    </row>
    <row r="81" spans="1:12" s="2" customFormat="1" ht="50" x14ac:dyDescent="0.25">
      <c r="A81" s="31" t="s">
        <v>83</v>
      </c>
      <c r="B81" s="31" t="s">
        <v>85</v>
      </c>
      <c r="C81" s="31" t="s">
        <v>90</v>
      </c>
      <c r="D81" s="24">
        <v>64</v>
      </c>
      <c r="E81" s="29" t="s">
        <v>93</v>
      </c>
      <c r="F81" s="29" t="s">
        <v>159</v>
      </c>
      <c r="G81" s="29"/>
      <c r="H81" s="30"/>
      <c r="I81" s="29" t="s">
        <v>197</v>
      </c>
      <c r="J81" s="43">
        <f t="shared" ref="J81:J125" si="1">LEN(I81)</f>
        <v>54</v>
      </c>
      <c r="K81" s="29" t="s">
        <v>196</v>
      </c>
      <c r="L81" s="44"/>
    </row>
    <row r="82" spans="1:12" s="2" customFormat="1" ht="50" x14ac:dyDescent="0.25">
      <c r="A82" s="31" t="s">
        <v>83</v>
      </c>
      <c r="B82" s="31" t="s">
        <v>85</v>
      </c>
      <c r="C82" s="31" t="s">
        <v>90</v>
      </c>
      <c r="D82" s="24">
        <v>65</v>
      </c>
      <c r="E82" s="29" t="s">
        <v>94</v>
      </c>
      <c r="F82" s="29" t="s">
        <v>159</v>
      </c>
      <c r="G82" s="29"/>
      <c r="H82" s="30"/>
      <c r="I82" s="29" t="s">
        <v>197</v>
      </c>
      <c r="J82" s="43">
        <f t="shared" si="1"/>
        <v>54</v>
      </c>
      <c r="K82" s="29" t="s">
        <v>196</v>
      </c>
      <c r="L82" s="44"/>
    </row>
    <row r="83" spans="1:12" s="2" customFormat="1" ht="37.5" x14ac:dyDescent="0.25">
      <c r="A83" s="31" t="s">
        <v>83</v>
      </c>
      <c r="B83" s="31" t="s">
        <v>85</v>
      </c>
      <c r="C83" s="31" t="s">
        <v>90</v>
      </c>
      <c r="D83" s="24">
        <v>66</v>
      </c>
      <c r="E83" s="29" t="s">
        <v>95</v>
      </c>
      <c r="F83" s="29" t="s">
        <v>159</v>
      </c>
      <c r="G83" s="29"/>
      <c r="H83" s="30"/>
      <c r="I83" s="29" t="s">
        <v>198</v>
      </c>
      <c r="J83" s="43">
        <f t="shared" si="1"/>
        <v>45</v>
      </c>
      <c r="K83" s="29" t="s">
        <v>199</v>
      </c>
      <c r="L83" s="44"/>
    </row>
    <row r="84" spans="1:12" s="2" customFormat="1" ht="162.5" x14ac:dyDescent="0.25">
      <c r="A84" s="31" t="s">
        <v>83</v>
      </c>
      <c r="B84" s="31" t="s">
        <v>85</v>
      </c>
      <c r="C84" s="31" t="s">
        <v>90</v>
      </c>
      <c r="D84" s="24">
        <v>67</v>
      </c>
      <c r="E84" s="29" t="s">
        <v>271</v>
      </c>
      <c r="F84" s="29" t="s">
        <v>159</v>
      </c>
      <c r="G84" s="29"/>
      <c r="H84" s="30"/>
      <c r="I84" s="29" t="s">
        <v>200</v>
      </c>
      <c r="J84" s="43">
        <f t="shared" si="1"/>
        <v>96</v>
      </c>
      <c r="K84" s="29" t="s">
        <v>201</v>
      </c>
      <c r="L84" s="44"/>
    </row>
    <row r="85" spans="1:12" s="2" customFormat="1" ht="75" x14ac:dyDescent="0.25">
      <c r="A85" s="31" t="s">
        <v>83</v>
      </c>
      <c r="B85" s="31" t="s">
        <v>85</v>
      </c>
      <c r="C85" s="31" t="s">
        <v>96</v>
      </c>
      <c r="D85" s="24">
        <v>68</v>
      </c>
      <c r="E85" s="29" t="s">
        <v>97</v>
      </c>
      <c r="F85" s="29" t="s">
        <v>159</v>
      </c>
      <c r="G85" s="29"/>
      <c r="H85" s="30"/>
      <c r="I85" s="29" t="s">
        <v>314</v>
      </c>
      <c r="J85" s="43">
        <f t="shared" si="1"/>
        <v>253</v>
      </c>
      <c r="K85" s="29" t="s">
        <v>202</v>
      </c>
    </row>
    <row r="86" spans="1:12" s="2" customFormat="1" ht="89.25" customHeight="1" x14ac:dyDescent="0.25">
      <c r="A86" s="31" t="s">
        <v>83</v>
      </c>
      <c r="B86" s="31" t="s">
        <v>85</v>
      </c>
      <c r="C86" s="31" t="s">
        <v>98</v>
      </c>
      <c r="D86" s="24">
        <v>69</v>
      </c>
      <c r="E86" s="29" t="s">
        <v>99</v>
      </c>
      <c r="F86" s="40" t="s">
        <v>159</v>
      </c>
      <c r="G86" s="40"/>
      <c r="H86" s="41"/>
      <c r="I86" s="40" t="s">
        <v>203</v>
      </c>
      <c r="J86" s="43">
        <f t="shared" si="1"/>
        <v>80</v>
      </c>
      <c r="K86" s="40"/>
    </row>
    <row r="87" spans="1:12" s="2" customFormat="1" ht="87.5" x14ac:dyDescent="0.25">
      <c r="A87" s="31" t="s">
        <v>83</v>
      </c>
      <c r="B87" s="31" t="s">
        <v>100</v>
      </c>
      <c r="C87" s="31" t="s">
        <v>101</v>
      </c>
      <c r="D87" s="24">
        <v>70</v>
      </c>
      <c r="E87" s="29" t="s">
        <v>102</v>
      </c>
      <c r="F87" s="29" t="s">
        <v>159</v>
      </c>
      <c r="G87" s="29"/>
      <c r="H87" s="30"/>
      <c r="I87" s="29" t="s">
        <v>305</v>
      </c>
      <c r="J87" s="43">
        <f t="shared" si="1"/>
        <v>129</v>
      </c>
      <c r="K87" s="29" t="s">
        <v>204</v>
      </c>
    </row>
    <row r="88" spans="1:12" s="2" customFormat="1" ht="50" x14ac:dyDescent="0.25">
      <c r="A88" s="31" t="s">
        <v>83</v>
      </c>
      <c r="B88" s="31" t="s">
        <v>100</v>
      </c>
      <c r="C88" s="31" t="s">
        <v>101</v>
      </c>
      <c r="D88" s="24">
        <v>71</v>
      </c>
      <c r="E88" s="29" t="s">
        <v>103</v>
      </c>
      <c r="F88" s="29" t="s">
        <v>159</v>
      </c>
      <c r="G88" s="29"/>
      <c r="H88" s="30"/>
      <c r="I88" s="29" t="s">
        <v>206</v>
      </c>
      <c r="J88" s="43">
        <f t="shared" si="1"/>
        <v>65</v>
      </c>
      <c r="K88" s="29" t="s">
        <v>180</v>
      </c>
    </row>
    <row r="89" spans="1:12" s="2" customFormat="1" ht="212.5" x14ac:dyDescent="0.25">
      <c r="A89" s="31" t="s">
        <v>83</v>
      </c>
      <c r="B89" s="31" t="s">
        <v>100</v>
      </c>
      <c r="C89" s="31" t="s">
        <v>104</v>
      </c>
      <c r="D89" s="24">
        <v>72</v>
      </c>
      <c r="E89" s="40" t="s">
        <v>272</v>
      </c>
      <c r="F89" s="29" t="s">
        <v>159</v>
      </c>
      <c r="G89" s="29"/>
      <c r="H89" s="30"/>
      <c r="I89" s="29" t="s">
        <v>303</v>
      </c>
      <c r="J89" s="43">
        <f t="shared" si="1"/>
        <v>911</v>
      </c>
      <c r="K89" s="29"/>
    </row>
    <row r="90" spans="1:12" s="2" customFormat="1" ht="50" x14ac:dyDescent="0.25">
      <c r="A90" s="31" t="s">
        <v>83</v>
      </c>
      <c r="B90" s="31" t="s">
        <v>100</v>
      </c>
      <c r="C90" s="31" t="s">
        <v>105</v>
      </c>
      <c r="D90" s="24">
        <v>73</v>
      </c>
      <c r="E90" s="29" t="s">
        <v>129</v>
      </c>
      <c r="F90" s="29" t="s">
        <v>159</v>
      </c>
      <c r="G90" s="29"/>
      <c r="H90" s="30"/>
      <c r="I90" s="29" t="s">
        <v>304</v>
      </c>
      <c r="J90" s="43">
        <f t="shared" si="1"/>
        <v>122</v>
      </c>
      <c r="K90" s="29" t="s">
        <v>180</v>
      </c>
    </row>
    <row r="91" spans="1:12" s="2" customFormat="1" ht="50" x14ac:dyDescent="0.25">
      <c r="A91" s="31" t="s">
        <v>83</v>
      </c>
      <c r="B91" s="31" t="s">
        <v>100</v>
      </c>
      <c r="C91" s="31" t="s">
        <v>105</v>
      </c>
      <c r="D91" s="24">
        <v>74</v>
      </c>
      <c r="E91" s="29" t="s">
        <v>130</v>
      </c>
      <c r="F91" s="29" t="s">
        <v>159</v>
      </c>
      <c r="G91" s="29"/>
      <c r="H91" s="30"/>
      <c r="I91" s="29" t="s">
        <v>304</v>
      </c>
      <c r="J91" s="43">
        <f t="shared" si="1"/>
        <v>122</v>
      </c>
      <c r="K91" s="29" t="s">
        <v>180</v>
      </c>
    </row>
    <row r="92" spans="1:12" s="2" customFormat="1" ht="137.5" x14ac:dyDescent="0.25">
      <c r="A92" s="31" t="s">
        <v>83</v>
      </c>
      <c r="B92" s="31" t="s">
        <v>100</v>
      </c>
      <c r="C92" s="31" t="s">
        <v>106</v>
      </c>
      <c r="D92" s="24">
        <v>75</v>
      </c>
      <c r="E92" s="40" t="s">
        <v>273</v>
      </c>
      <c r="F92" s="29" t="s">
        <v>159</v>
      </c>
      <c r="G92" s="29"/>
      <c r="H92" s="30"/>
      <c r="I92" s="29" t="s">
        <v>315</v>
      </c>
      <c r="J92" s="43">
        <f t="shared" si="1"/>
        <v>340</v>
      </c>
      <c r="K92" s="29"/>
    </row>
    <row r="93" spans="1:12" s="2" customFormat="1" ht="39" x14ac:dyDescent="0.25">
      <c r="A93" s="31" t="s">
        <v>83</v>
      </c>
      <c r="B93" s="31" t="s">
        <v>100</v>
      </c>
      <c r="C93" s="31" t="s">
        <v>107</v>
      </c>
      <c r="D93" s="24">
        <v>76</v>
      </c>
      <c r="E93" s="29" t="s">
        <v>131</v>
      </c>
      <c r="F93" s="29" t="s">
        <v>159</v>
      </c>
      <c r="G93" s="29"/>
      <c r="H93" s="30"/>
      <c r="I93" s="29" t="s">
        <v>207</v>
      </c>
      <c r="J93" s="43">
        <f t="shared" si="1"/>
        <v>53</v>
      </c>
      <c r="K93" s="29" t="s">
        <v>208</v>
      </c>
    </row>
    <row r="94" spans="1:12" s="2" customFormat="1" ht="237.5" x14ac:dyDescent="0.25">
      <c r="A94" s="31" t="s">
        <v>83</v>
      </c>
      <c r="B94" s="31" t="s">
        <v>100</v>
      </c>
      <c r="C94" s="31" t="s">
        <v>108</v>
      </c>
      <c r="D94" s="24">
        <v>77</v>
      </c>
      <c r="E94" s="29" t="s">
        <v>274</v>
      </c>
      <c r="F94" s="29" t="s">
        <v>159</v>
      </c>
      <c r="G94" s="29"/>
      <c r="H94" s="30"/>
      <c r="I94" s="29" t="s">
        <v>209</v>
      </c>
      <c r="J94" s="43">
        <f t="shared" si="1"/>
        <v>48</v>
      </c>
      <c r="K94" s="29" t="s">
        <v>210</v>
      </c>
    </row>
    <row r="95" spans="1:12" s="2" customFormat="1" ht="387.5" x14ac:dyDescent="0.25">
      <c r="A95" s="31" t="s">
        <v>83</v>
      </c>
      <c r="B95" s="31" t="s">
        <v>109</v>
      </c>
      <c r="C95" s="31" t="s">
        <v>110</v>
      </c>
      <c r="D95" s="24">
        <v>78</v>
      </c>
      <c r="E95" s="29" t="s">
        <v>275</v>
      </c>
      <c r="F95" s="29" t="s">
        <v>159</v>
      </c>
      <c r="G95" s="29"/>
      <c r="H95" s="30"/>
      <c r="I95" s="29" t="s">
        <v>205</v>
      </c>
      <c r="J95" s="43">
        <f t="shared" si="1"/>
        <v>46</v>
      </c>
      <c r="K95" s="29" t="s">
        <v>180</v>
      </c>
    </row>
    <row r="96" spans="1:12" s="2" customFormat="1" ht="409.5" x14ac:dyDescent="0.25">
      <c r="A96" s="31" t="s">
        <v>83</v>
      </c>
      <c r="B96" s="31" t="s">
        <v>109</v>
      </c>
      <c r="C96" s="31" t="s">
        <v>111</v>
      </c>
      <c r="D96" s="24">
        <v>79</v>
      </c>
      <c r="E96" s="29" t="s">
        <v>276</v>
      </c>
      <c r="F96" s="29" t="s">
        <v>159</v>
      </c>
      <c r="G96" s="29"/>
      <c r="H96" s="30"/>
      <c r="I96" s="29" t="s">
        <v>205</v>
      </c>
      <c r="J96" s="43">
        <f t="shared" si="1"/>
        <v>46</v>
      </c>
      <c r="K96" s="29" t="s">
        <v>180</v>
      </c>
    </row>
    <row r="97" spans="1:11" s="2" customFormat="1" ht="50" x14ac:dyDescent="0.25">
      <c r="A97" s="31" t="s">
        <v>83</v>
      </c>
      <c r="B97" s="31" t="s">
        <v>109</v>
      </c>
      <c r="C97" s="31" t="s">
        <v>111</v>
      </c>
      <c r="D97" s="24">
        <v>80</v>
      </c>
      <c r="E97" s="29" t="s">
        <v>132</v>
      </c>
      <c r="F97" s="29" t="s">
        <v>159</v>
      </c>
      <c r="G97" s="29"/>
      <c r="H97" s="30"/>
      <c r="I97" s="29" t="s">
        <v>316</v>
      </c>
      <c r="J97" s="43">
        <f t="shared" si="1"/>
        <v>285</v>
      </c>
      <c r="K97" s="29" t="s">
        <v>180</v>
      </c>
    </row>
    <row r="98" spans="1:11" s="2" customFormat="1" ht="65" x14ac:dyDescent="0.25">
      <c r="A98" s="31" t="s">
        <v>83</v>
      </c>
      <c r="B98" s="31" t="s">
        <v>112</v>
      </c>
      <c r="C98" s="31" t="s">
        <v>113</v>
      </c>
      <c r="D98" s="24">
        <v>81</v>
      </c>
      <c r="E98" s="34" t="s">
        <v>133</v>
      </c>
      <c r="F98" s="29" t="s">
        <v>159</v>
      </c>
      <c r="G98" s="29"/>
      <c r="H98" s="30"/>
      <c r="I98" s="29" t="s">
        <v>317</v>
      </c>
      <c r="J98" s="43">
        <f t="shared" si="1"/>
        <v>56</v>
      </c>
      <c r="K98" s="29"/>
    </row>
    <row r="99" spans="1:11" s="2" customFormat="1" ht="78" x14ac:dyDescent="0.25">
      <c r="A99" s="31" t="s">
        <v>83</v>
      </c>
      <c r="B99" s="31" t="s">
        <v>112</v>
      </c>
      <c r="C99" s="31" t="s">
        <v>114</v>
      </c>
      <c r="D99" s="24">
        <v>82</v>
      </c>
      <c r="E99" s="29" t="s">
        <v>134</v>
      </c>
      <c r="F99" s="29" t="s">
        <v>159</v>
      </c>
      <c r="G99" s="29"/>
      <c r="H99" s="30"/>
      <c r="I99" s="29" t="s">
        <v>211</v>
      </c>
      <c r="J99" s="43">
        <f t="shared" si="1"/>
        <v>125</v>
      </c>
      <c r="K99" s="29"/>
    </row>
    <row r="100" spans="1:11" s="2" customFormat="1" ht="78" x14ac:dyDescent="0.25">
      <c r="A100" s="31" t="s">
        <v>83</v>
      </c>
      <c r="B100" s="31" t="s">
        <v>112</v>
      </c>
      <c r="C100" s="31" t="s">
        <v>114</v>
      </c>
      <c r="D100" s="24">
        <v>83</v>
      </c>
      <c r="E100" s="29" t="s">
        <v>135</v>
      </c>
      <c r="F100" s="29" t="s">
        <v>159</v>
      </c>
      <c r="G100" s="29"/>
      <c r="H100" s="30"/>
      <c r="I100" s="29" t="s">
        <v>212</v>
      </c>
      <c r="J100" s="43">
        <f t="shared" si="1"/>
        <v>64</v>
      </c>
      <c r="K100" s="29" t="s">
        <v>180</v>
      </c>
    </row>
    <row r="101" spans="1:11" s="2" customFormat="1" ht="78" x14ac:dyDescent="0.25">
      <c r="A101" s="31" t="s">
        <v>83</v>
      </c>
      <c r="B101" s="31" t="s">
        <v>112</v>
      </c>
      <c r="C101" s="31" t="s">
        <v>115</v>
      </c>
      <c r="D101" s="24">
        <v>84</v>
      </c>
      <c r="E101" s="34" t="s">
        <v>136</v>
      </c>
      <c r="F101" s="29" t="s">
        <v>159</v>
      </c>
      <c r="G101" s="29"/>
      <c r="H101" s="30"/>
      <c r="I101" s="29" t="s">
        <v>213</v>
      </c>
      <c r="J101" s="43">
        <f t="shared" si="1"/>
        <v>339</v>
      </c>
      <c r="K101" s="29"/>
    </row>
    <row r="102" spans="1:11" s="2" customFormat="1" ht="91" x14ac:dyDescent="0.25">
      <c r="A102" s="31" t="s">
        <v>83</v>
      </c>
      <c r="B102" s="31" t="s">
        <v>112</v>
      </c>
      <c r="C102" s="31" t="s">
        <v>116</v>
      </c>
      <c r="D102" s="24">
        <v>85</v>
      </c>
      <c r="E102" s="34" t="s">
        <v>137</v>
      </c>
      <c r="F102" s="29" t="s">
        <v>159</v>
      </c>
      <c r="G102" s="29"/>
      <c r="H102" s="30"/>
      <c r="I102" s="29" t="s">
        <v>318</v>
      </c>
      <c r="J102" s="43">
        <f t="shared" si="1"/>
        <v>112</v>
      </c>
      <c r="K102" s="29"/>
    </row>
    <row r="103" spans="1:11" s="2" customFormat="1" ht="175" x14ac:dyDescent="0.25">
      <c r="A103" s="31" t="s">
        <v>83</v>
      </c>
      <c r="B103" s="31" t="s">
        <v>112</v>
      </c>
      <c r="C103" s="31" t="s">
        <v>117</v>
      </c>
      <c r="D103" s="24">
        <v>86</v>
      </c>
      <c r="E103" s="34" t="s">
        <v>277</v>
      </c>
      <c r="F103" s="29" t="s">
        <v>159</v>
      </c>
      <c r="G103" s="29"/>
      <c r="H103" s="30"/>
      <c r="I103" s="29" t="s">
        <v>318</v>
      </c>
      <c r="J103" s="43">
        <f t="shared" si="1"/>
        <v>112</v>
      </c>
      <c r="K103" s="29"/>
    </row>
    <row r="104" spans="1:11" s="2" customFormat="1" ht="400" x14ac:dyDescent="0.25">
      <c r="A104" s="31" t="s">
        <v>83</v>
      </c>
      <c r="B104" s="31" t="s">
        <v>112</v>
      </c>
      <c r="C104" s="31" t="s">
        <v>118</v>
      </c>
      <c r="D104" s="24">
        <v>87</v>
      </c>
      <c r="E104" s="34" t="s">
        <v>278</v>
      </c>
      <c r="F104" s="29" t="s">
        <v>159</v>
      </c>
      <c r="G104" s="29"/>
      <c r="H104" s="30"/>
      <c r="I104" s="29" t="s">
        <v>318</v>
      </c>
      <c r="J104" s="43">
        <f t="shared" si="1"/>
        <v>112</v>
      </c>
      <c r="K104" s="29"/>
    </row>
    <row r="105" spans="1:11" s="2" customFormat="1" ht="87.5" x14ac:dyDescent="0.25">
      <c r="A105" s="31" t="s">
        <v>83</v>
      </c>
      <c r="B105" s="31" t="s">
        <v>119</v>
      </c>
      <c r="C105" s="31" t="s">
        <v>120</v>
      </c>
      <c r="D105" s="24">
        <v>88</v>
      </c>
      <c r="E105" s="36" t="s">
        <v>138</v>
      </c>
      <c r="F105" s="29" t="s">
        <v>159</v>
      </c>
      <c r="G105" s="29"/>
      <c r="H105" s="30"/>
      <c r="I105" s="29" t="s">
        <v>214</v>
      </c>
      <c r="J105" s="43">
        <f t="shared" si="1"/>
        <v>42</v>
      </c>
      <c r="K105" s="29" t="s">
        <v>180</v>
      </c>
    </row>
    <row r="106" spans="1:11" s="2" customFormat="1" ht="37.5" x14ac:dyDescent="0.25">
      <c r="A106" s="31" t="s">
        <v>121</v>
      </c>
      <c r="B106" s="31" t="s">
        <v>122</v>
      </c>
      <c r="C106" s="31" t="s">
        <v>123</v>
      </c>
      <c r="D106" s="24">
        <v>89</v>
      </c>
      <c r="E106" s="36" t="s">
        <v>165</v>
      </c>
      <c r="F106" s="29" t="s">
        <v>42</v>
      </c>
      <c r="G106" s="29"/>
      <c r="H106" s="30"/>
      <c r="I106" s="29" t="s">
        <v>215</v>
      </c>
      <c r="J106" s="43">
        <f t="shared" si="1"/>
        <v>62</v>
      </c>
      <c r="K106" s="29"/>
    </row>
    <row r="107" spans="1:11" s="2" customFormat="1" ht="100" x14ac:dyDescent="0.25">
      <c r="A107" s="31" t="s">
        <v>121</v>
      </c>
      <c r="B107" s="31" t="s">
        <v>122</v>
      </c>
      <c r="C107" s="31" t="s">
        <v>139</v>
      </c>
      <c r="D107" s="24">
        <v>90</v>
      </c>
      <c r="E107" s="34" t="s">
        <v>279</v>
      </c>
      <c r="F107" s="29" t="s">
        <v>159</v>
      </c>
      <c r="G107" s="29"/>
      <c r="H107" s="30"/>
      <c r="I107" s="29" t="s">
        <v>306</v>
      </c>
      <c r="J107" s="43">
        <f t="shared" si="1"/>
        <v>86</v>
      </c>
      <c r="K107" s="29"/>
    </row>
    <row r="108" spans="1:11" s="2" customFormat="1" ht="62.5" x14ac:dyDescent="0.25">
      <c r="A108" s="31" t="s">
        <v>121</v>
      </c>
      <c r="B108" s="31" t="s">
        <v>122</v>
      </c>
      <c r="C108" s="31" t="s">
        <v>124</v>
      </c>
      <c r="D108" s="24">
        <v>91</v>
      </c>
      <c r="E108" s="34" t="s">
        <v>280</v>
      </c>
      <c r="F108" s="34" t="s">
        <v>159</v>
      </c>
      <c r="G108" s="34"/>
      <c r="H108" s="47"/>
      <c r="I108" s="34" t="s">
        <v>232</v>
      </c>
      <c r="J108" s="49">
        <f t="shared" si="1"/>
        <v>43</v>
      </c>
      <c r="K108" s="34" t="s">
        <v>231</v>
      </c>
    </row>
    <row r="109" spans="1:11" s="2" customFormat="1" ht="39" x14ac:dyDescent="0.25">
      <c r="A109" s="31" t="s">
        <v>121</v>
      </c>
      <c r="B109" s="31" t="s">
        <v>122</v>
      </c>
      <c r="C109" s="31" t="s">
        <v>125</v>
      </c>
      <c r="D109" s="24">
        <v>92</v>
      </c>
      <c r="E109" s="36" t="s">
        <v>140</v>
      </c>
      <c r="F109" s="29" t="s">
        <v>159</v>
      </c>
      <c r="G109" s="29"/>
      <c r="H109" s="30"/>
      <c r="I109" s="29" t="s">
        <v>216</v>
      </c>
      <c r="J109" s="43">
        <f t="shared" si="1"/>
        <v>105</v>
      </c>
      <c r="K109" s="29"/>
    </row>
    <row r="110" spans="1:11" s="2" customFormat="1" ht="39" x14ac:dyDescent="0.25">
      <c r="A110" s="31" t="s">
        <v>121</v>
      </c>
      <c r="B110" s="31" t="s">
        <v>126</v>
      </c>
      <c r="C110" s="31"/>
      <c r="D110" s="24">
        <v>93</v>
      </c>
      <c r="E110" s="36" t="s">
        <v>141</v>
      </c>
      <c r="F110" s="29" t="s">
        <v>159</v>
      </c>
      <c r="G110" s="29"/>
      <c r="H110" s="30"/>
      <c r="I110" s="29" t="s">
        <v>217</v>
      </c>
      <c r="J110" s="43">
        <f t="shared" si="1"/>
        <v>82</v>
      </c>
      <c r="K110" s="29" t="s">
        <v>218</v>
      </c>
    </row>
    <row r="111" spans="1:11" s="2" customFormat="1" ht="37.5" x14ac:dyDescent="0.25">
      <c r="A111" s="31" t="s">
        <v>121</v>
      </c>
      <c r="B111" s="31" t="s">
        <v>127</v>
      </c>
      <c r="C111" s="31"/>
      <c r="D111" s="24">
        <v>94</v>
      </c>
      <c r="E111" s="36" t="s">
        <v>142</v>
      </c>
      <c r="F111" s="29" t="s">
        <v>159</v>
      </c>
      <c r="G111" s="29"/>
      <c r="H111" s="30"/>
      <c r="I111" s="29" t="s">
        <v>219</v>
      </c>
      <c r="J111" s="43">
        <f t="shared" si="1"/>
        <v>35</v>
      </c>
      <c r="K111" s="29" t="s">
        <v>220</v>
      </c>
    </row>
    <row r="112" spans="1:11" s="2" customFormat="1" ht="162.5" x14ac:dyDescent="0.25">
      <c r="A112" s="31" t="s">
        <v>128</v>
      </c>
      <c r="B112" s="31" t="s">
        <v>143</v>
      </c>
      <c r="C112" s="31"/>
      <c r="D112" s="24">
        <v>95</v>
      </c>
      <c r="E112" s="29" t="s">
        <v>281</v>
      </c>
      <c r="F112" s="29" t="s">
        <v>159</v>
      </c>
      <c r="G112" s="29"/>
      <c r="H112" s="30"/>
      <c r="I112" s="29" t="s">
        <v>221</v>
      </c>
      <c r="J112" s="43">
        <f t="shared" si="1"/>
        <v>66</v>
      </c>
      <c r="K112" s="29" t="s">
        <v>222</v>
      </c>
    </row>
    <row r="113" spans="1:12" s="2" customFormat="1" ht="37.5" x14ac:dyDescent="0.25">
      <c r="A113" s="31" t="s">
        <v>128</v>
      </c>
      <c r="B113" s="31" t="s">
        <v>144</v>
      </c>
      <c r="C113" s="31"/>
      <c r="D113" s="24">
        <v>96</v>
      </c>
      <c r="E113" s="34" t="s">
        <v>146</v>
      </c>
      <c r="F113" s="29" t="s">
        <v>159</v>
      </c>
      <c r="G113" s="29"/>
      <c r="H113" s="30"/>
      <c r="I113" s="29" t="s">
        <v>319</v>
      </c>
      <c r="J113" s="43">
        <f t="shared" si="1"/>
        <v>114</v>
      </c>
      <c r="K113" s="29"/>
    </row>
    <row r="114" spans="1:12" s="2" customFormat="1" ht="50" x14ac:dyDescent="0.25">
      <c r="A114" s="31" t="s">
        <v>128</v>
      </c>
      <c r="B114" s="31" t="s">
        <v>123</v>
      </c>
      <c r="C114" s="31" t="s">
        <v>145</v>
      </c>
      <c r="D114" s="24">
        <v>97</v>
      </c>
      <c r="E114" s="29" t="s">
        <v>164</v>
      </c>
      <c r="F114" s="29" t="s">
        <v>159</v>
      </c>
      <c r="G114" s="29"/>
      <c r="H114" s="30"/>
      <c r="I114" s="29" t="s">
        <v>223</v>
      </c>
      <c r="J114" s="43">
        <f t="shared" si="1"/>
        <v>290</v>
      </c>
      <c r="K114" s="29"/>
    </row>
    <row r="115" spans="1:12" s="2" customFormat="1" ht="87.5" x14ac:dyDescent="0.25">
      <c r="A115" s="31" t="s">
        <v>128</v>
      </c>
      <c r="B115" s="31" t="s">
        <v>123</v>
      </c>
      <c r="C115" s="31" t="s">
        <v>147</v>
      </c>
      <c r="D115" s="24">
        <v>98</v>
      </c>
      <c r="E115" s="29" t="s">
        <v>282</v>
      </c>
      <c r="F115" s="29" t="s">
        <v>159</v>
      </c>
      <c r="G115" s="29"/>
      <c r="H115" s="30"/>
      <c r="I115" s="29" t="s">
        <v>224</v>
      </c>
      <c r="J115" s="43">
        <f t="shared" si="1"/>
        <v>109</v>
      </c>
      <c r="K115" s="29"/>
    </row>
    <row r="116" spans="1:12" s="2" customFormat="1" ht="37.5" x14ac:dyDescent="0.25">
      <c r="A116" s="31" t="s">
        <v>128</v>
      </c>
      <c r="B116" s="31" t="s">
        <v>123</v>
      </c>
      <c r="C116" s="31" t="s">
        <v>148</v>
      </c>
      <c r="D116" s="24">
        <v>99</v>
      </c>
      <c r="E116" s="29" t="s">
        <v>149</v>
      </c>
      <c r="F116" s="29" t="s">
        <v>159</v>
      </c>
      <c r="G116" s="29"/>
      <c r="H116" s="30"/>
      <c r="I116" s="29" t="s">
        <v>225</v>
      </c>
      <c r="J116" s="43">
        <f t="shared" si="1"/>
        <v>94</v>
      </c>
      <c r="K116" s="29"/>
    </row>
    <row r="117" spans="1:12" s="2" customFormat="1" ht="50" x14ac:dyDescent="0.25">
      <c r="A117" s="31" t="s">
        <v>128</v>
      </c>
      <c r="B117" s="31" t="s">
        <v>150</v>
      </c>
      <c r="C117" s="31" t="s">
        <v>151</v>
      </c>
      <c r="D117" s="24">
        <v>100</v>
      </c>
      <c r="E117" s="40" t="s">
        <v>152</v>
      </c>
      <c r="F117" s="29" t="s">
        <v>159</v>
      </c>
      <c r="G117" s="29"/>
      <c r="H117" s="30"/>
      <c r="I117" s="29" t="s">
        <v>307</v>
      </c>
      <c r="J117" s="43">
        <f t="shared" si="1"/>
        <v>171</v>
      </c>
      <c r="K117" s="29"/>
    </row>
    <row r="118" spans="1:12" s="2" customFormat="1" ht="409.5" x14ac:dyDescent="0.25">
      <c r="A118" s="31" t="s">
        <v>128</v>
      </c>
      <c r="B118" s="31" t="s">
        <v>150</v>
      </c>
      <c r="C118" s="31" t="s">
        <v>151</v>
      </c>
      <c r="D118" s="24">
        <v>101</v>
      </c>
      <c r="E118" s="40" t="s">
        <v>283</v>
      </c>
      <c r="F118" s="29" t="s">
        <v>159</v>
      </c>
      <c r="G118" s="29"/>
      <c r="H118" s="30"/>
      <c r="I118" s="29" t="s">
        <v>307</v>
      </c>
      <c r="J118" s="43">
        <f t="shared" si="1"/>
        <v>171</v>
      </c>
      <c r="K118" s="29"/>
    </row>
    <row r="119" spans="1:12" s="2" customFormat="1" ht="62.5" x14ac:dyDescent="0.25">
      <c r="A119" s="31" t="s">
        <v>128</v>
      </c>
      <c r="B119" s="31" t="s">
        <v>150</v>
      </c>
      <c r="C119" s="31" t="s">
        <v>154</v>
      </c>
      <c r="D119" s="24">
        <v>102</v>
      </c>
      <c r="E119" s="40" t="s">
        <v>153</v>
      </c>
      <c r="F119" s="29" t="s">
        <v>159</v>
      </c>
      <c r="G119" s="29"/>
      <c r="H119" s="30"/>
      <c r="I119" s="29" t="s">
        <v>308</v>
      </c>
      <c r="J119" s="43">
        <f t="shared" si="1"/>
        <v>88</v>
      </c>
      <c r="K119" s="29"/>
    </row>
    <row r="120" spans="1:12" s="2" customFormat="1" ht="37.5" x14ac:dyDescent="0.25">
      <c r="A120" s="31" t="s">
        <v>128</v>
      </c>
      <c r="B120" s="31" t="s">
        <v>155</v>
      </c>
      <c r="C120" s="31"/>
      <c r="D120" s="24">
        <v>103</v>
      </c>
      <c r="E120" s="40" t="s">
        <v>156</v>
      </c>
      <c r="F120" s="29" t="s">
        <v>42</v>
      </c>
      <c r="G120" s="29"/>
      <c r="H120" s="30"/>
      <c r="I120" s="29" t="s">
        <v>215</v>
      </c>
      <c r="J120" s="43">
        <f t="shared" si="1"/>
        <v>62</v>
      </c>
      <c r="K120" s="29"/>
    </row>
    <row r="121" spans="1:12" s="2" customFormat="1" ht="37.5" x14ac:dyDescent="0.25">
      <c r="A121" s="31" t="s">
        <v>128</v>
      </c>
      <c r="B121" s="31" t="s">
        <v>34</v>
      </c>
      <c r="C121" s="31"/>
      <c r="D121" s="24">
        <v>104</v>
      </c>
      <c r="E121" s="29" t="s">
        <v>157</v>
      </c>
      <c r="F121" s="29" t="s">
        <v>42</v>
      </c>
      <c r="G121" s="29"/>
      <c r="H121" s="30"/>
      <c r="I121" s="29" t="s">
        <v>215</v>
      </c>
      <c r="J121" s="43">
        <f t="shared" si="1"/>
        <v>62</v>
      </c>
      <c r="K121" s="29"/>
    </row>
    <row r="122" spans="1:12" s="46" customFormat="1" ht="225" x14ac:dyDescent="0.25">
      <c r="A122" s="35" t="s">
        <v>158</v>
      </c>
      <c r="B122" s="35"/>
      <c r="C122" s="35"/>
      <c r="D122" s="26">
        <v>105</v>
      </c>
      <c r="E122" s="40" t="s">
        <v>176</v>
      </c>
      <c r="F122" s="40" t="s">
        <v>159</v>
      </c>
      <c r="G122" s="40"/>
      <c r="H122" s="41"/>
      <c r="I122" s="34" t="s">
        <v>226</v>
      </c>
      <c r="J122" s="43">
        <f t="shared" si="1"/>
        <v>52</v>
      </c>
      <c r="K122" s="29" t="s">
        <v>180</v>
      </c>
      <c r="L122" s="44"/>
    </row>
    <row r="123" spans="1:12" s="46" customFormat="1" ht="287.5" x14ac:dyDescent="0.25">
      <c r="A123" s="35" t="s">
        <v>158</v>
      </c>
      <c r="B123" s="35"/>
      <c r="C123" s="35"/>
      <c r="D123" s="26">
        <v>106</v>
      </c>
      <c r="E123" s="40" t="s">
        <v>177</v>
      </c>
      <c r="F123" s="40" t="s">
        <v>159</v>
      </c>
      <c r="G123" s="40"/>
      <c r="H123" s="41"/>
      <c r="I123" s="40" t="s">
        <v>193</v>
      </c>
      <c r="J123" s="43">
        <f t="shared" si="1"/>
        <v>22</v>
      </c>
      <c r="K123" s="29" t="s">
        <v>180</v>
      </c>
      <c r="L123" s="44"/>
    </row>
    <row r="124" spans="1:12" s="2" customFormat="1" ht="125" x14ac:dyDescent="0.25">
      <c r="A124" s="31" t="s">
        <v>158</v>
      </c>
      <c r="B124" s="31"/>
      <c r="C124" s="31"/>
      <c r="D124" s="24">
        <v>107</v>
      </c>
      <c r="E124" s="29" t="s">
        <v>284</v>
      </c>
      <c r="F124" s="29" t="s">
        <v>159</v>
      </c>
      <c r="G124" s="29"/>
      <c r="H124" s="30"/>
      <c r="I124" s="29" t="s">
        <v>228</v>
      </c>
      <c r="J124" s="43">
        <f t="shared" si="1"/>
        <v>779</v>
      </c>
      <c r="K124" s="29" t="s">
        <v>227</v>
      </c>
    </row>
    <row r="125" spans="1:12" ht="117" x14ac:dyDescent="0.3">
      <c r="A125" s="54"/>
      <c r="B125" s="54"/>
      <c r="C125" s="54"/>
      <c r="D125" s="55">
        <v>108</v>
      </c>
      <c r="E125" s="59" t="s">
        <v>320</v>
      </c>
      <c r="F125" s="29" t="s">
        <v>159</v>
      </c>
      <c r="G125" s="54"/>
      <c r="H125" s="54"/>
      <c r="I125" s="56" t="s">
        <v>326</v>
      </c>
      <c r="J125" s="54">
        <f t="shared" si="1"/>
        <v>130</v>
      </c>
      <c r="K125" s="58"/>
    </row>
    <row r="126" spans="1:12" ht="299" x14ac:dyDescent="0.3">
      <c r="A126" s="54"/>
      <c r="B126" s="54"/>
      <c r="C126" s="54"/>
      <c r="D126" s="55">
        <v>109</v>
      </c>
      <c r="E126" s="59" t="s">
        <v>321</v>
      </c>
      <c r="F126" s="29" t="s">
        <v>159</v>
      </c>
      <c r="G126" s="54"/>
      <c r="H126" s="54"/>
      <c r="I126" s="57" t="s">
        <v>327</v>
      </c>
      <c r="J126" s="54"/>
      <c r="K126" s="58"/>
    </row>
    <row r="127" spans="1:12" ht="104" x14ac:dyDescent="0.3">
      <c r="A127" s="54"/>
      <c r="B127" s="54"/>
      <c r="C127" s="54"/>
      <c r="D127" s="55">
        <v>110</v>
      </c>
      <c r="E127" s="59" t="s">
        <v>322</v>
      </c>
      <c r="F127" s="29" t="s">
        <v>159</v>
      </c>
      <c r="G127" s="54"/>
      <c r="H127" s="54"/>
      <c r="I127" s="56" t="s">
        <v>328</v>
      </c>
      <c r="J127" s="54"/>
      <c r="K127" s="58"/>
    </row>
    <row r="128" spans="1:12" ht="91" x14ac:dyDescent="0.3">
      <c r="A128" s="54"/>
      <c r="B128" s="54"/>
      <c r="C128" s="54"/>
      <c r="D128" s="55">
        <v>111</v>
      </c>
      <c r="E128" s="59" t="s">
        <v>323</v>
      </c>
      <c r="F128" s="29" t="s">
        <v>159</v>
      </c>
      <c r="G128" s="54"/>
      <c r="H128" s="54"/>
      <c r="I128" s="56" t="s">
        <v>239</v>
      </c>
      <c r="J128" s="54"/>
      <c r="K128" s="58"/>
    </row>
    <row r="129" spans="1:11" ht="52" x14ac:dyDescent="0.3">
      <c r="A129" s="54"/>
      <c r="B129" s="54"/>
      <c r="C129" s="54"/>
      <c r="D129" s="55">
        <v>112</v>
      </c>
      <c r="E129" s="59" t="s">
        <v>324</v>
      </c>
      <c r="F129" s="29" t="s">
        <v>159</v>
      </c>
      <c r="G129" s="54"/>
      <c r="H129" s="54"/>
      <c r="I129" s="56" t="s">
        <v>239</v>
      </c>
      <c r="J129" s="54"/>
      <c r="K129" s="58"/>
    </row>
    <row r="130" spans="1:11" ht="78" x14ac:dyDescent="0.3">
      <c r="A130" s="54"/>
      <c r="B130" s="54"/>
      <c r="C130" s="54"/>
      <c r="D130" s="55">
        <v>113</v>
      </c>
      <c r="E130" s="59" t="s">
        <v>325</v>
      </c>
      <c r="F130" s="33" t="s">
        <v>159</v>
      </c>
      <c r="G130" s="54"/>
      <c r="H130" s="54"/>
      <c r="I130" s="56" t="s">
        <v>239</v>
      </c>
      <c r="J130" s="54"/>
      <c r="K130" s="58"/>
    </row>
  </sheetData>
  <sheetProtection selectLockedCells="1"/>
  <autoFilter ref="A15:K124" xr:uid="{1ECCBEF5-194E-43F6-B83F-1C214BE5EF66}"/>
  <mergeCells count="4">
    <mergeCell ref="B1:K1"/>
    <mergeCell ref="B3:D3"/>
    <mergeCell ref="E3:F3"/>
    <mergeCell ref="G3:I3"/>
  </mergeCells>
  <conditionalFormatting sqref="J16:J124">
    <cfRule type="cellIs" dxfId="1" priority="1" operator="lessThanOrEqual">
      <formula>3000</formula>
    </cfRule>
    <cfRule type="cellIs" dxfId="0" priority="2" operator="greaterThan">
      <formula>3000</formula>
    </cfRule>
  </conditionalFormatting>
  <dataValidations count="1">
    <dataValidation type="list" allowBlank="1" showInputMessage="1" showErrorMessage="1" sqref="F16:F130" xr:uid="{6696C1C0-758E-4F0D-8FEC-0A0CE13708AC}">
      <formula1>"Cumple, No cumple, No aplica"</formula1>
    </dataValidation>
  </dataValidations>
  <pageMargins left="0.39370078740157483" right="0.39370078740157483" top="0.39370078740157483" bottom="0.39370078740157483" header="0.11811023622047245" footer="0.11811023622047245"/>
  <pageSetup scale="10" fitToWidth="0"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0FD81-1055-46F9-8E04-61441DE68F62}">
  <dimension ref="A1:F116"/>
  <sheetViews>
    <sheetView topLeftCell="A22" workbookViewId="0">
      <selection activeCell="C13" sqref="C13"/>
    </sheetView>
  </sheetViews>
  <sheetFormatPr baseColWidth="10" defaultRowHeight="14.5" x14ac:dyDescent="0.35"/>
  <cols>
    <col min="1" max="1" width="11.26953125" bestFit="1" customWidth="1"/>
    <col min="2" max="2" width="11.7265625" style="1" customWidth="1"/>
    <col min="3" max="3" width="67.54296875" bestFit="1" customWidth="1"/>
    <col min="4" max="4" width="8.1796875" bestFit="1" customWidth="1"/>
    <col min="5" max="7" width="9.1796875" bestFit="1" customWidth="1"/>
  </cols>
  <sheetData>
    <row r="1" spans="1:6" x14ac:dyDescent="0.35">
      <c r="A1" t="s">
        <v>170</v>
      </c>
      <c r="B1" s="1" t="s">
        <v>171</v>
      </c>
      <c r="C1" t="s">
        <v>172</v>
      </c>
    </row>
    <row r="2" spans="1:6" x14ac:dyDescent="0.35">
      <c r="A2">
        <v>1</v>
      </c>
      <c r="B2" s="28" t="s">
        <v>329</v>
      </c>
      <c r="C2" s="19" t="s">
        <v>285</v>
      </c>
      <c r="F2" s="19"/>
    </row>
    <row r="3" spans="1:6" x14ac:dyDescent="0.35">
      <c r="A3">
        <v>2</v>
      </c>
      <c r="B3" s="28" t="s">
        <v>329</v>
      </c>
      <c r="C3" s="19" t="s">
        <v>331</v>
      </c>
      <c r="F3" s="19"/>
    </row>
    <row r="4" spans="1:6" x14ac:dyDescent="0.35">
      <c r="A4">
        <v>3</v>
      </c>
      <c r="B4" s="28" t="s">
        <v>329</v>
      </c>
      <c r="C4" s="19" t="s">
        <v>332</v>
      </c>
      <c r="F4" s="19"/>
    </row>
    <row r="5" spans="1:6" x14ac:dyDescent="0.35">
      <c r="A5">
        <v>4</v>
      </c>
      <c r="B5" s="28" t="s">
        <v>329</v>
      </c>
      <c r="C5" s="19" t="s">
        <v>333</v>
      </c>
    </row>
    <row r="6" spans="1:6" x14ac:dyDescent="0.35">
      <c r="A6">
        <v>5</v>
      </c>
      <c r="B6" s="28" t="s">
        <v>329</v>
      </c>
      <c r="C6" s="19" t="s">
        <v>334</v>
      </c>
    </row>
    <row r="7" spans="1:6" x14ac:dyDescent="0.35">
      <c r="A7">
        <v>6</v>
      </c>
      <c r="B7" s="28" t="s">
        <v>329</v>
      </c>
      <c r="C7" s="19" t="s">
        <v>335</v>
      </c>
    </row>
    <row r="8" spans="1:6" x14ac:dyDescent="0.35">
      <c r="A8">
        <v>7</v>
      </c>
      <c r="B8" s="28" t="s">
        <v>329</v>
      </c>
      <c r="C8" s="19" t="s">
        <v>336</v>
      </c>
    </row>
    <row r="9" spans="1:6" x14ac:dyDescent="0.35">
      <c r="A9">
        <v>8</v>
      </c>
      <c r="B9" s="28" t="s">
        <v>329</v>
      </c>
      <c r="C9" s="19" t="s">
        <v>337</v>
      </c>
    </row>
    <row r="10" spans="1:6" x14ac:dyDescent="0.35">
      <c r="A10">
        <v>9</v>
      </c>
      <c r="B10" s="28" t="s">
        <v>329</v>
      </c>
      <c r="C10" s="19" t="s">
        <v>239</v>
      </c>
    </row>
    <row r="11" spans="1:6" x14ac:dyDescent="0.35">
      <c r="A11">
        <v>10</v>
      </c>
      <c r="B11" s="28" t="s">
        <v>329</v>
      </c>
      <c r="C11" s="19" t="s">
        <v>338</v>
      </c>
    </row>
    <row r="12" spans="1:6" x14ac:dyDescent="0.35">
      <c r="A12">
        <v>11</v>
      </c>
      <c r="B12" s="28" t="s">
        <v>329</v>
      </c>
      <c r="C12" s="19" t="s">
        <v>339</v>
      </c>
    </row>
    <row r="13" spans="1:6" x14ac:dyDescent="0.35">
      <c r="A13">
        <v>12</v>
      </c>
      <c r="B13" s="28" t="s">
        <v>173</v>
      </c>
      <c r="C13" s="19" t="s">
        <v>181</v>
      </c>
    </row>
    <row r="14" spans="1:6" x14ac:dyDescent="0.35">
      <c r="A14">
        <v>13</v>
      </c>
      <c r="B14" s="28" t="s">
        <v>173</v>
      </c>
      <c r="C14" s="19" t="s">
        <v>181</v>
      </c>
    </row>
    <row r="15" spans="1:6" x14ac:dyDescent="0.35">
      <c r="A15">
        <v>14</v>
      </c>
      <c r="B15" s="28" t="s">
        <v>173</v>
      </c>
      <c r="C15" s="19" t="s">
        <v>181</v>
      </c>
    </row>
    <row r="16" spans="1:6" x14ac:dyDescent="0.35">
      <c r="A16">
        <v>15</v>
      </c>
      <c r="B16" s="28" t="s">
        <v>329</v>
      </c>
      <c r="C16" s="19" t="s">
        <v>340</v>
      </c>
    </row>
    <row r="17" spans="1:3" x14ac:dyDescent="0.35">
      <c r="A17">
        <v>16</v>
      </c>
      <c r="B17" s="28" t="s">
        <v>173</v>
      </c>
      <c r="C17" s="19" t="s">
        <v>182</v>
      </c>
    </row>
    <row r="18" spans="1:3" x14ac:dyDescent="0.35">
      <c r="A18">
        <v>17</v>
      </c>
      <c r="B18" s="28" t="s">
        <v>329</v>
      </c>
      <c r="C18" s="19" t="s">
        <v>341</v>
      </c>
    </row>
    <row r="19" spans="1:3" x14ac:dyDescent="0.35">
      <c r="A19">
        <v>18</v>
      </c>
      <c r="B19" s="28" t="s">
        <v>329</v>
      </c>
      <c r="C19" s="19" t="s">
        <v>342</v>
      </c>
    </row>
    <row r="20" spans="1:3" x14ac:dyDescent="0.35">
      <c r="A20">
        <v>18.100000000000001</v>
      </c>
      <c r="B20" s="28" t="s">
        <v>329</v>
      </c>
      <c r="C20" s="19" t="s">
        <v>342</v>
      </c>
    </row>
    <row r="21" spans="1:3" x14ac:dyDescent="0.35">
      <c r="A21">
        <v>19</v>
      </c>
      <c r="B21" s="28" t="s">
        <v>329</v>
      </c>
      <c r="C21" s="19" t="s">
        <v>343</v>
      </c>
    </row>
    <row r="22" spans="1:3" x14ac:dyDescent="0.35">
      <c r="A22">
        <v>20</v>
      </c>
      <c r="B22" s="28" t="s">
        <v>329</v>
      </c>
      <c r="C22" s="19" t="s">
        <v>246</v>
      </c>
    </row>
    <row r="23" spans="1:3" x14ac:dyDescent="0.35">
      <c r="A23">
        <v>21</v>
      </c>
      <c r="B23" s="28" t="s">
        <v>329</v>
      </c>
      <c r="C23" s="19" t="s">
        <v>344</v>
      </c>
    </row>
    <row r="24" spans="1:3" x14ac:dyDescent="0.35">
      <c r="A24">
        <v>22</v>
      </c>
      <c r="B24" s="28" t="s">
        <v>329</v>
      </c>
      <c r="C24" s="19" t="s">
        <v>345</v>
      </c>
    </row>
    <row r="25" spans="1:3" x14ac:dyDescent="0.35">
      <c r="A25">
        <v>23</v>
      </c>
      <c r="B25" s="28" t="s">
        <v>173</v>
      </c>
      <c r="C25" s="19" t="s">
        <v>346</v>
      </c>
    </row>
    <row r="26" spans="1:3" x14ac:dyDescent="0.35">
      <c r="A26">
        <v>24</v>
      </c>
      <c r="B26" s="28" t="s">
        <v>173</v>
      </c>
      <c r="C26" s="19" t="s">
        <v>248</v>
      </c>
    </row>
    <row r="27" spans="1:3" x14ac:dyDescent="0.35">
      <c r="A27">
        <v>25</v>
      </c>
      <c r="B27" s="28" t="s">
        <v>329</v>
      </c>
      <c r="C27" s="19" t="s">
        <v>295</v>
      </c>
    </row>
    <row r="28" spans="1:3" x14ac:dyDescent="0.35">
      <c r="A28">
        <v>26</v>
      </c>
      <c r="B28" s="28" t="s">
        <v>329</v>
      </c>
      <c r="C28" s="19" t="s">
        <v>347</v>
      </c>
    </row>
    <row r="29" spans="1:3" x14ac:dyDescent="0.35">
      <c r="A29">
        <v>27</v>
      </c>
      <c r="B29" s="28" t="s">
        <v>329</v>
      </c>
      <c r="C29" s="19" t="s">
        <v>348</v>
      </c>
    </row>
    <row r="30" spans="1:3" x14ac:dyDescent="0.35">
      <c r="A30">
        <v>28</v>
      </c>
      <c r="B30" s="28" t="s">
        <v>329</v>
      </c>
      <c r="C30" s="19" t="s">
        <v>288</v>
      </c>
    </row>
    <row r="31" spans="1:3" x14ac:dyDescent="0.35">
      <c r="A31">
        <v>29</v>
      </c>
      <c r="B31" s="28" t="s">
        <v>329</v>
      </c>
      <c r="C31" s="19" t="s">
        <v>187</v>
      </c>
    </row>
    <row r="32" spans="1:3" x14ac:dyDescent="0.35">
      <c r="A32">
        <v>30</v>
      </c>
      <c r="B32" s="28" t="s">
        <v>329</v>
      </c>
      <c r="C32" s="19" t="s">
        <v>249</v>
      </c>
    </row>
    <row r="33" spans="1:3" x14ac:dyDescent="0.35">
      <c r="A33">
        <v>31</v>
      </c>
      <c r="B33" s="28" t="s">
        <v>329</v>
      </c>
      <c r="C33" s="19" t="s">
        <v>250</v>
      </c>
    </row>
    <row r="34" spans="1:3" x14ac:dyDescent="0.35">
      <c r="A34">
        <v>32</v>
      </c>
      <c r="B34" s="28" t="s">
        <v>329</v>
      </c>
      <c r="C34" s="19" t="s">
        <v>251</v>
      </c>
    </row>
    <row r="35" spans="1:3" x14ac:dyDescent="0.35">
      <c r="A35">
        <v>33</v>
      </c>
      <c r="B35" s="28" t="s">
        <v>329</v>
      </c>
      <c r="C35" s="19" t="s">
        <v>349</v>
      </c>
    </row>
    <row r="36" spans="1:3" x14ac:dyDescent="0.35">
      <c r="A36">
        <v>34</v>
      </c>
      <c r="B36" s="28" t="s">
        <v>329</v>
      </c>
      <c r="C36" s="19" t="s">
        <v>188</v>
      </c>
    </row>
    <row r="37" spans="1:3" x14ac:dyDescent="0.35">
      <c r="A37">
        <v>35</v>
      </c>
      <c r="B37" s="28" t="s">
        <v>329</v>
      </c>
      <c r="C37" s="19" t="s">
        <v>189</v>
      </c>
    </row>
    <row r="38" spans="1:3" x14ac:dyDescent="0.35">
      <c r="A38">
        <v>36</v>
      </c>
      <c r="B38" s="28" t="s">
        <v>329</v>
      </c>
      <c r="C38" s="19" t="s">
        <v>330</v>
      </c>
    </row>
    <row r="39" spans="1:3" x14ac:dyDescent="0.35">
      <c r="A39">
        <v>37</v>
      </c>
      <c r="B39" s="28" t="s">
        <v>329</v>
      </c>
      <c r="C39" s="19" t="s">
        <v>190</v>
      </c>
    </row>
    <row r="40" spans="1:3" x14ac:dyDescent="0.35">
      <c r="A40">
        <v>38</v>
      </c>
      <c r="B40" s="28" t="s">
        <v>329</v>
      </c>
      <c r="C40" s="19" t="s">
        <v>190</v>
      </c>
    </row>
    <row r="41" spans="1:3" x14ac:dyDescent="0.35">
      <c r="A41">
        <v>39</v>
      </c>
      <c r="B41" s="28" t="s">
        <v>329</v>
      </c>
      <c r="C41" s="19" t="s">
        <v>350</v>
      </c>
    </row>
    <row r="42" spans="1:3" x14ac:dyDescent="0.35">
      <c r="A42">
        <v>40</v>
      </c>
      <c r="B42" s="28" t="s">
        <v>329</v>
      </c>
      <c r="C42" s="19" t="s">
        <v>351</v>
      </c>
    </row>
    <row r="43" spans="1:3" x14ac:dyDescent="0.35">
      <c r="A43">
        <v>41</v>
      </c>
      <c r="B43" s="28" t="s">
        <v>329</v>
      </c>
      <c r="C43" s="19" t="s">
        <v>290</v>
      </c>
    </row>
    <row r="44" spans="1:3" x14ac:dyDescent="0.35">
      <c r="A44">
        <v>42</v>
      </c>
      <c r="B44" s="28" t="s">
        <v>329</v>
      </c>
      <c r="C44" s="19" t="s">
        <v>352</v>
      </c>
    </row>
    <row r="45" spans="1:3" x14ac:dyDescent="0.35">
      <c r="A45">
        <v>43</v>
      </c>
      <c r="B45" s="28" t="s">
        <v>329</v>
      </c>
      <c r="C45" s="19" t="s">
        <v>254</v>
      </c>
    </row>
    <row r="46" spans="1:3" x14ac:dyDescent="0.35">
      <c r="A46">
        <v>44</v>
      </c>
      <c r="B46" s="28" t="s">
        <v>329</v>
      </c>
      <c r="C46" s="19" t="s">
        <v>192</v>
      </c>
    </row>
    <row r="47" spans="1:3" x14ac:dyDescent="0.35">
      <c r="A47">
        <v>45</v>
      </c>
      <c r="B47" s="28" t="s">
        <v>329</v>
      </c>
      <c r="C47" s="19" t="s">
        <v>353</v>
      </c>
    </row>
    <row r="48" spans="1:3" x14ac:dyDescent="0.35">
      <c r="A48">
        <v>46</v>
      </c>
      <c r="B48" s="28" t="s">
        <v>173</v>
      </c>
      <c r="C48" s="19" t="s">
        <v>371</v>
      </c>
    </row>
    <row r="49" spans="1:3" x14ac:dyDescent="0.35">
      <c r="A49">
        <v>47</v>
      </c>
      <c r="B49" s="28" t="s">
        <v>329</v>
      </c>
      <c r="C49" s="19" t="s">
        <v>230</v>
      </c>
    </row>
    <row r="50" spans="1:3" x14ac:dyDescent="0.35">
      <c r="A50">
        <v>48</v>
      </c>
      <c r="B50" s="28" t="s">
        <v>329</v>
      </c>
      <c r="C50" s="19" t="s">
        <v>354</v>
      </c>
    </row>
    <row r="51" spans="1:3" x14ac:dyDescent="0.35">
      <c r="A51">
        <v>49</v>
      </c>
      <c r="B51" s="28" t="s">
        <v>329</v>
      </c>
      <c r="C51" s="19" t="s">
        <v>255</v>
      </c>
    </row>
    <row r="52" spans="1:3" x14ac:dyDescent="0.35">
      <c r="A52">
        <v>50</v>
      </c>
      <c r="B52" s="28" t="s">
        <v>329</v>
      </c>
      <c r="C52" s="19" t="s">
        <v>255</v>
      </c>
    </row>
    <row r="53" spans="1:3" x14ac:dyDescent="0.35">
      <c r="A53">
        <v>50.1</v>
      </c>
      <c r="B53" s="28" t="s">
        <v>329</v>
      </c>
      <c r="C53" s="19" t="s">
        <v>255</v>
      </c>
    </row>
    <row r="54" spans="1:3" x14ac:dyDescent="0.35">
      <c r="A54">
        <v>51</v>
      </c>
      <c r="B54" s="28" t="s">
        <v>329</v>
      </c>
      <c r="C54" s="19" t="s">
        <v>355</v>
      </c>
    </row>
    <row r="55" spans="1:3" x14ac:dyDescent="0.35">
      <c r="A55">
        <v>52</v>
      </c>
      <c r="B55" s="28" t="s">
        <v>329</v>
      </c>
      <c r="C55" s="19" t="s">
        <v>256</v>
      </c>
    </row>
    <row r="56" spans="1:3" x14ac:dyDescent="0.35">
      <c r="A56">
        <v>53</v>
      </c>
      <c r="B56" s="28" t="s">
        <v>329</v>
      </c>
      <c r="C56" s="19" t="s">
        <v>310</v>
      </c>
    </row>
    <row r="57" spans="1:3" x14ac:dyDescent="0.35">
      <c r="A57">
        <v>54</v>
      </c>
      <c r="B57" s="28" t="s">
        <v>329</v>
      </c>
      <c r="C57" s="19" t="s">
        <v>310</v>
      </c>
    </row>
    <row r="58" spans="1:3" x14ac:dyDescent="0.35">
      <c r="A58">
        <v>55</v>
      </c>
      <c r="B58" s="28" t="s">
        <v>329</v>
      </c>
      <c r="C58" s="19" t="s">
        <v>311</v>
      </c>
    </row>
    <row r="59" spans="1:3" x14ac:dyDescent="0.35">
      <c r="A59">
        <v>56</v>
      </c>
      <c r="B59" s="28" t="s">
        <v>329</v>
      </c>
      <c r="C59" s="19" t="s">
        <v>372</v>
      </c>
    </row>
    <row r="60" spans="1:3" x14ac:dyDescent="0.35">
      <c r="A60">
        <v>57</v>
      </c>
      <c r="B60" s="28" t="s">
        <v>329</v>
      </c>
      <c r="C60" s="19" t="s">
        <v>312</v>
      </c>
    </row>
    <row r="61" spans="1:3" x14ac:dyDescent="0.35">
      <c r="A61">
        <v>58</v>
      </c>
      <c r="B61" s="28" t="s">
        <v>329</v>
      </c>
      <c r="C61" s="19" t="s">
        <v>356</v>
      </c>
    </row>
    <row r="62" spans="1:3" x14ac:dyDescent="0.35">
      <c r="A62">
        <v>59</v>
      </c>
      <c r="B62" s="28" t="s">
        <v>329</v>
      </c>
      <c r="C62" s="19" t="s">
        <v>357</v>
      </c>
    </row>
    <row r="63" spans="1:3" x14ac:dyDescent="0.35">
      <c r="A63">
        <v>60</v>
      </c>
      <c r="B63" s="28" t="s">
        <v>329</v>
      </c>
      <c r="C63" s="19" t="s">
        <v>299</v>
      </c>
    </row>
    <row r="64" spans="1:3" x14ac:dyDescent="0.35">
      <c r="A64">
        <v>61</v>
      </c>
      <c r="B64" s="28" t="s">
        <v>329</v>
      </c>
      <c r="C64" s="19" t="s">
        <v>300</v>
      </c>
    </row>
    <row r="65" spans="1:3" x14ac:dyDescent="0.35">
      <c r="A65">
        <v>62</v>
      </c>
      <c r="B65" s="28" t="s">
        <v>329</v>
      </c>
      <c r="C65" s="19" t="s">
        <v>358</v>
      </c>
    </row>
    <row r="66" spans="1:3" x14ac:dyDescent="0.35">
      <c r="A66">
        <v>63</v>
      </c>
      <c r="B66" s="28" t="s">
        <v>329</v>
      </c>
      <c r="C66" s="19" t="s">
        <v>301</v>
      </c>
    </row>
    <row r="67" spans="1:3" x14ac:dyDescent="0.35">
      <c r="A67">
        <v>64</v>
      </c>
      <c r="B67" s="28" t="s">
        <v>329</v>
      </c>
      <c r="C67" s="19" t="s">
        <v>197</v>
      </c>
    </row>
    <row r="68" spans="1:3" x14ac:dyDescent="0.35">
      <c r="A68">
        <v>65</v>
      </c>
      <c r="B68" s="28" t="s">
        <v>329</v>
      </c>
      <c r="C68" s="19" t="s">
        <v>197</v>
      </c>
    </row>
    <row r="69" spans="1:3" x14ac:dyDescent="0.35">
      <c r="A69">
        <v>66</v>
      </c>
      <c r="B69" s="28" t="s">
        <v>329</v>
      </c>
      <c r="C69" s="19" t="s">
        <v>198</v>
      </c>
    </row>
    <row r="70" spans="1:3" x14ac:dyDescent="0.35">
      <c r="A70">
        <v>67</v>
      </c>
      <c r="B70" s="28" t="s">
        <v>329</v>
      </c>
      <c r="C70" s="19" t="s">
        <v>359</v>
      </c>
    </row>
    <row r="71" spans="1:3" x14ac:dyDescent="0.35">
      <c r="A71">
        <v>68</v>
      </c>
      <c r="B71" s="28" t="s">
        <v>329</v>
      </c>
      <c r="C71" s="19" t="s">
        <v>314</v>
      </c>
    </row>
    <row r="72" spans="1:3" x14ac:dyDescent="0.35">
      <c r="A72">
        <v>69</v>
      </c>
      <c r="B72" s="28" t="s">
        <v>329</v>
      </c>
      <c r="C72" s="19" t="s">
        <v>360</v>
      </c>
    </row>
    <row r="73" spans="1:3" x14ac:dyDescent="0.35">
      <c r="A73">
        <v>70</v>
      </c>
      <c r="B73" s="28" t="s">
        <v>329</v>
      </c>
      <c r="C73" s="19" t="s">
        <v>305</v>
      </c>
    </row>
    <row r="74" spans="1:3" x14ac:dyDescent="0.35">
      <c r="A74">
        <v>71</v>
      </c>
      <c r="B74" s="28" t="s">
        <v>329</v>
      </c>
      <c r="C74" s="19" t="s">
        <v>206</v>
      </c>
    </row>
    <row r="75" spans="1:3" x14ac:dyDescent="0.35">
      <c r="A75">
        <v>72</v>
      </c>
      <c r="B75" s="28" t="s">
        <v>329</v>
      </c>
      <c r="C75" s="19" t="s">
        <v>361</v>
      </c>
    </row>
    <row r="76" spans="1:3" x14ac:dyDescent="0.35">
      <c r="A76">
        <v>73</v>
      </c>
      <c r="B76" s="28" t="s">
        <v>329</v>
      </c>
      <c r="C76" s="19" t="s">
        <v>304</v>
      </c>
    </row>
    <row r="77" spans="1:3" x14ac:dyDescent="0.35">
      <c r="A77">
        <v>74</v>
      </c>
      <c r="B77" s="28" t="s">
        <v>329</v>
      </c>
      <c r="C77" s="19" t="s">
        <v>304</v>
      </c>
    </row>
    <row r="78" spans="1:3" x14ac:dyDescent="0.35">
      <c r="A78">
        <v>75</v>
      </c>
      <c r="B78" s="28" t="s">
        <v>329</v>
      </c>
      <c r="C78" s="19" t="s">
        <v>362</v>
      </c>
    </row>
    <row r="79" spans="1:3" x14ac:dyDescent="0.35">
      <c r="A79">
        <v>76</v>
      </c>
      <c r="B79" s="28" t="s">
        <v>329</v>
      </c>
      <c r="C79" s="19" t="s">
        <v>207</v>
      </c>
    </row>
    <row r="80" spans="1:3" x14ac:dyDescent="0.35">
      <c r="A80">
        <v>77</v>
      </c>
      <c r="B80" s="28" t="s">
        <v>329</v>
      </c>
      <c r="C80" s="19" t="s">
        <v>209</v>
      </c>
    </row>
    <row r="81" spans="1:3" x14ac:dyDescent="0.35">
      <c r="A81">
        <v>78</v>
      </c>
      <c r="B81" s="28" t="s">
        <v>329</v>
      </c>
      <c r="C81" s="19" t="s">
        <v>205</v>
      </c>
    </row>
    <row r="82" spans="1:3" x14ac:dyDescent="0.35">
      <c r="A82">
        <v>79</v>
      </c>
      <c r="B82" s="28" t="s">
        <v>329</v>
      </c>
      <c r="C82" s="19" t="s">
        <v>205</v>
      </c>
    </row>
    <row r="83" spans="1:3" x14ac:dyDescent="0.35">
      <c r="A83">
        <v>80</v>
      </c>
      <c r="B83" s="28" t="s">
        <v>329</v>
      </c>
      <c r="C83" s="19" t="s">
        <v>316</v>
      </c>
    </row>
    <row r="84" spans="1:3" x14ac:dyDescent="0.35">
      <c r="A84">
        <v>81</v>
      </c>
      <c r="B84" s="28" t="s">
        <v>329</v>
      </c>
      <c r="C84" s="19" t="s">
        <v>363</v>
      </c>
    </row>
    <row r="85" spans="1:3" x14ac:dyDescent="0.35">
      <c r="A85">
        <v>82</v>
      </c>
      <c r="B85" s="28" t="s">
        <v>329</v>
      </c>
      <c r="C85" s="19" t="s">
        <v>211</v>
      </c>
    </row>
    <row r="86" spans="1:3" x14ac:dyDescent="0.35">
      <c r="A86">
        <v>83</v>
      </c>
      <c r="B86" s="28" t="s">
        <v>329</v>
      </c>
      <c r="C86" s="19" t="s">
        <v>212</v>
      </c>
    </row>
    <row r="87" spans="1:3" x14ac:dyDescent="0.35">
      <c r="A87">
        <v>84</v>
      </c>
      <c r="B87" s="28" t="s">
        <v>329</v>
      </c>
      <c r="C87" s="19" t="s">
        <v>213</v>
      </c>
    </row>
    <row r="88" spans="1:3" x14ac:dyDescent="0.35">
      <c r="A88">
        <v>85</v>
      </c>
      <c r="B88" s="28" t="s">
        <v>329</v>
      </c>
      <c r="C88" s="19" t="s">
        <v>364</v>
      </c>
    </row>
    <row r="89" spans="1:3" x14ac:dyDescent="0.35">
      <c r="A89">
        <v>86</v>
      </c>
      <c r="B89" s="28" t="s">
        <v>329</v>
      </c>
      <c r="C89" s="19" t="s">
        <v>364</v>
      </c>
    </row>
    <row r="90" spans="1:3" x14ac:dyDescent="0.35">
      <c r="A90">
        <v>87</v>
      </c>
      <c r="B90" s="28" t="s">
        <v>329</v>
      </c>
      <c r="C90" s="19" t="s">
        <v>364</v>
      </c>
    </row>
    <row r="91" spans="1:3" x14ac:dyDescent="0.35">
      <c r="A91">
        <v>88</v>
      </c>
      <c r="B91" s="28" t="s">
        <v>329</v>
      </c>
      <c r="C91" s="19" t="s">
        <v>214</v>
      </c>
    </row>
    <row r="92" spans="1:3" x14ac:dyDescent="0.35">
      <c r="A92">
        <v>89</v>
      </c>
      <c r="B92" s="28" t="s">
        <v>173</v>
      </c>
      <c r="C92" s="19" t="s">
        <v>215</v>
      </c>
    </row>
    <row r="93" spans="1:3" x14ac:dyDescent="0.35">
      <c r="A93">
        <v>90</v>
      </c>
      <c r="B93" s="28" t="s">
        <v>329</v>
      </c>
      <c r="C93" s="19" t="s">
        <v>365</v>
      </c>
    </row>
    <row r="94" spans="1:3" x14ac:dyDescent="0.35">
      <c r="A94">
        <v>91</v>
      </c>
      <c r="B94" s="28" t="s">
        <v>329</v>
      </c>
      <c r="C94" s="19" t="s">
        <v>232</v>
      </c>
    </row>
    <row r="95" spans="1:3" x14ac:dyDescent="0.35">
      <c r="A95">
        <v>92</v>
      </c>
      <c r="B95" s="28" t="s">
        <v>329</v>
      </c>
      <c r="C95" s="19" t="s">
        <v>366</v>
      </c>
    </row>
    <row r="96" spans="1:3" x14ac:dyDescent="0.35">
      <c r="A96">
        <v>93</v>
      </c>
      <c r="B96" s="28" t="s">
        <v>329</v>
      </c>
      <c r="C96" s="19" t="s">
        <v>217</v>
      </c>
    </row>
    <row r="97" spans="1:3" x14ac:dyDescent="0.35">
      <c r="A97">
        <v>94</v>
      </c>
      <c r="B97" s="28" t="s">
        <v>329</v>
      </c>
      <c r="C97" s="19" t="s">
        <v>219</v>
      </c>
    </row>
    <row r="98" spans="1:3" x14ac:dyDescent="0.35">
      <c r="A98">
        <v>95</v>
      </c>
      <c r="B98" s="28" t="s">
        <v>329</v>
      </c>
      <c r="C98" s="19" t="s">
        <v>221</v>
      </c>
    </row>
    <row r="99" spans="1:3" x14ac:dyDescent="0.35">
      <c r="A99">
        <v>96</v>
      </c>
      <c r="B99" s="28" t="s">
        <v>329</v>
      </c>
      <c r="C99" s="19" t="s">
        <v>367</v>
      </c>
    </row>
    <row r="100" spans="1:3" x14ac:dyDescent="0.35">
      <c r="A100">
        <v>97</v>
      </c>
      <c r="B100" s="28" t="s">
        <v>329</v>
      </c>
      <c r="C100" s="19" t="s">
        <v>223</v>
      </c>
    </row>
    <row r="101" spans="1:3" x14ac:dyDescent="0.35">
      <c r="A101">
        <v>98</v>
      </c>
      <c r="B101" s="28" t="s">
        <v>329</v>
      </c>
      <c r="C101" s="19" t="s">
        <v>224</v>
      </c>
    </row>
    <row r="102" spans="1:3" x14ac:dyDescent="0.35">
      <c r="A102">
        <v>99</v>
      </c>
      <c r="B102" s="28" t="s">
        <v>329</v>
      </c>
      <c r="C102" s="19" t="s">
        <v>225</v>
      </c>
    </row>
    <row r="103" spans="1:3" x14ac:dyDescent="0.35">
      <c r="A103">
        <v>100</v>
      </c>
      <c r="B103" s="28" t="s">
        <v>329</v>
      </c>
      <c r="C103" s="19" t="s">
        <v>368</v>
      </c>
    </row>
    <row r="104" spans="1:3" x14ac:dyDescent="0.35">
      <c r="A104">
        <v>101</v>
      </c>
      <c r="B104" s="28" t="s">
        <v>329</v>
      </c>
      <c r="C104" s="19" t="s">
        <v>368</v>
      </c>
    </row>
    <row r="105" spans="1:3" x14ac:dyDescent="0.35">
      <c r="A105">
        <v>102</v>
      </c>
      <c r="B105" s="28" t="s">
        <v>329</v>
      </c>
      <c r="C105" s="19" t="s">
        <v>369</v>
      </c>
    </row>
    <row r="106" spans="1:3" x14ac:dyDescent="0.35">
      <c r="A106">
        <v>103</v>
      </c>
      <c r="B106" s="28" t="s">
        <v>173</v>
      </c>
      <c r="C106" s="19" t="s">
        <v>215</v>
      </c>
    </row>
    <row r="107" spans="1:3" x14ac:dyDescent="0.35">
      <c r="A107">
        <v>104</v>
      </c>
      <c r="B107" s="28" t="s">
        <v>173</v>
      </c>
      <c r="C107" s="19" t="s">
        <v>215</v>
      </c>
    </row>
    <row r="108" spans="1:3" x14ac:dyDescent="0.35">
      <c r="A108">
        <v>105</v>
      </c>
      <c r="B108" s="28" t="s">
        <v>329</v>
      </c>
      <c r="C108" s="19" t="s">
        <v>226</v>
      </c>
    </row>
    <row r="109" spans="1:3" x14ac:dyDescent="0.35">
      <c r="A109" s="19">
        <v>106</v>
      </c>
      <c r="B109" s="28" t="s">
        <v>329</v>
      </c>
      <c r="C109" s="63" t="s">
        <v>193</v>
      </c>
    </row>
    <row r="110" spans="1:3" x14ac:dyDescent="0.35">
      <c r="A110" s="19">
        <v>107</v>
      </c>
      <c r="B110" s="28" t="s">
        <v>329</v>
      </c>
      <c r="C110" s="63" t="s">
        <v>228</v>
      </c>
    </row>
    <row r="111" spans="1:3" x14ac:dyDescent="0.35">
      <c r="A111" s="19">
        <v>108</v>
      </c>
      <c r="B111" s="28" t="s">
        <v>329</v>
      </c>
      <c r="C111" s="63" t="s">
        <v>370</v>
      </c>
    </row>
    <row r="112" spans="1:3" x14ac:dyDescent="0.35">
      <c r="A112" s="19">
        <v>109</v>
      </c>
      <c r="B112" s="28" t="s">
        <v>329</v>
      </c>
      <c r="C112" s="63" t="s">
        <v>327</v>
      </c>
    </row>
    <row r="113" spans="1:3" x14ac:dyDescent="0.35">
      <c r="A113" s="19">
        <v>110</v>
      </c>
      <c r="B113" s="28" t="s">
        <v>329</v>
      </c>
      <c r="C113" s="63" t="s">
        <v>328</v>
      </c>
    </row>
    <row r="114" spans="1:3" x14ac:dyDescent="0.35">
      <c r="A114" s="19">
        <v>111</v>
      </c>
      <c r="B114" s="28" t="s">
        <v>329</v>
      </c>
      <c r="C114" s="63" t="s">
        <v>239</v>
      </c>
    </row>
    <row r="115" spans="1:3" x14ac:dyDescent="0.35">
      <c r="A115" s="19">
        <v>112</v>
      </c>
      <c r="B115" s="28" t="s">
        <v>329</v>
      </c>
      <c r="C115" s="63" t="s">
        <v>239</v>
      </c>
    </row>
    <row r="116" spans="1:3" x14ac:dyDescent="0.35">
      <c r="A116" s="19">
        <v>113</v>
      </c>
      <c r="B116" s="28" t="s">
        <v>329</v>
      </c>
      <c r="C116" s="63" t="s">
        <v>239</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Circular 003</vt:lpstr>
      <vt:lpstr>XSD</vt:lpstr>
      <vt:lpstr>'Circular 003'!Títulos_a_imprimir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Cristina Gaviria Gaviria</dc:creator>
  <cp:lastModifiedBy>Luis Alfredo Quiceno Machado</cp:lastModifiedBy>
  <cp:lastPrinted>2018-06-14T23:50:03Z</cp:lastPrinted>
  <dcterms:created xsi:type="dcterms:W3CDTF">2018-04-23T11:54:24Z</dcterms:created>
  <dcterms:modified xsi:type="dcterms:W3CDTF">2024-10-18T21:02:33Z</dcterms:modified>
</cp:coreProperties>
</file>